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 PRZETARGOWE 2019\Postępowanie nr 290_19 Środki ochrony, obuwie, artykuły BHP\"/>
    </mc:Choice>
  </mc:AlternateContent>
  <workbookProtection workbookPassword="CC06" lockStructure="1"/>
  <bookViews>
    <workbookView xWindow="240" yWindow="105" windowWidth="18195" windowHeight="7935"/>
  </bookViews>
  <sheets>
    <sheet name="Formularz Oferty" sheetId="1" r:id="rId1"/>
    <sheet name="Arkusz2" sheetId="2" state="hidden" r:id="rId2"/>
  </sheets>
  <calcPr calcId="152511"/>
</workbook>
</file>

<file path=xl/calcChain.xml><?xml version="1.0" encoding="utf-8"?>
<calcChain xmlns="http://schemas.openxmlformats.org/spreadsheetml/2006/main">
  <c r="F41" i="1" l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25" i="1" l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H41" i="1"/>
  <c r="F24" i="1"/>
  <c r="H24" i="1" s="1"/>
  <c r="F75" i="1" l="1"/>
  <c r="C78" i="1" s="1"/>
  <c r="H75" i="1"/>
  <c r="C79" i="1" s="1"/>
</calcChain>
</file>

<file path=xl/sharedStrings.xml><?xml version="1.0" encoding="utf-8"?>
<sst xmlns="http://schemas.openxmlformats.org/spreadsheetml/2006/main" count="158" uniqueCount="105">
  <si>
    <t>F o r m u l a r z    o f e r t y</t>
  </si>
  <si>
    <t>Nazwa: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</si>
  <si>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</si>
  <si>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</si>
  <si>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</si>
  <si>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</si>
  <si>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</si>
  <si>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</si>
  <si>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</si>
  <si>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</si>
  <si>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</si>
  <si>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</si>
  <si>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</si>
  <si>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</si>
  <si>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cena netto</t>
  </si>
  <si>
    <t>ilość</t>
  </si>
  <si>
    <t>wartość netto</t>
  </si>
  <si>
    <t>stawka VAT</t>
  </si>
  <si>
    <t>wartość brutto</t>
  </si>
  <si>
    <t>(zł)</t>
  </si>
  <si>
    <t>(%)</t>
  </si>
  <si>
    <t>RAZEM</t>
  </si>
  <si>
    <t xml:space="preserve"> -</t>
  </si>
  <si>
    <t xml:space="preserve">Całkowita wartość oferty netto: </t>
  </si>
  <si>
    <t>zł</t>
  </si>
  <si>
    <t xml:space="preserve">                                       brutto:</t>
  </si>
  <si>
    <t xml:space="preserve"> Miejscowość i data                                                                               </t>
  </si>
  <si>
    <t>odwrotne obciążenie</t>
  </si>
  <si>
    <t>3. Oświadczam/-y, że:</t>
  </si>
  <si>
    <t>pieczątka i podpis Wykonawcy</t>
  </si>
  <si>
    <t>Załącznik nr 2 do SIWZ</t>
  </si>
  <si>
    <r>
      <t>Wykonawca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</si>
  <si>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1.</t>
    </r>
    <r>
      <rPr>
        <b/>
        <sz val="11"/>
        <color theme="1"/>
        <rFont val="Calibri"/>
        <family val="2"/>
        <charset val="238"/>
        <scheme val="minor"/>
      </rPr>
      <t xml:space="preserve"> Akceptuję/-emy przedstawione powyżej ilości oraz fakt, że mogą one ulec zmianie w trakcie trwania umowy. Ostateczna ilość będzie wynikała z faktycznych potrzeb Zamawiającego w okresie obowiązywania umowy i nie będzie powodem do roszczeń wobec Zamawiającego.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</si>
  <si>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Akceptuję/-emy możliwość zwiększenia lub zmniejszenia zamówienia o 20% kwoty przedmiotu zamówienia w stosunku do wartości szacunkowej netto określonej w ofercie.</t>
    </r>
  </si>
  <si>
    <t>…………………………………………..                                                                                                                                  ………. ………………………........</t>
  </si>
  <si>
    <t>Nazwa przedmiotu zamówienia</t>
  </si>
  <si>
    <t>j.m.</t>
  </si>
  <si>
    <t>Lp.</t>
  </si>
  <si>
    <t xml:space="preserve">                                               </t>
  </si>
  <si>
    <t xml:space="preserve">    </t>
  </si>
  <si>
    <t xml:space="preserve"> …………………………………………</t>
  </si>
  <si>
    <r>
      <t>Zamawiający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Miejskie Przedsiębiorstwo Energetyki Cieplnej Sp. z o.o., 10-710 Olsztyn, ul. Słoneczna 46, REGON: 510620015, NIP: 739-02-00-206, tel. 89/ 524 05 34, postępowanie znak: MPEC/PE-EZ/290/19.</t>
    </r>
  </si>
  <si>
    <t>Koszula flanelowa z długim rękawem</t>
  </si>
  <si>
    <t>T-shirt (logo MPEC) podkoszulek</t>
  </si>
  <si>
    <t>Bezrękawnik ocieplany (kamizelka) – kolor grafitowy</t>
  </si>
  <si>
    <t>Czapka - kominiarka</t>
  </si>
  <si>
    <t xml:space="preserve">Czapka pod kask </t>
  </si>
  <si>
    <t>Kurtka męska zimowa – kolor grafitowy może być z wstawkami czerni</t>
  </si>
  <si>
    <t>Kurtka damska zimowa – kolor grafitowy może być z wstawkami czerni</t>
  </si>
  <si>
    <t>Płaszcz przeciwdeszczowy z kapturem – odblaskowy, kolor żółty</t>
  </si>
  <si>
    <t xml:space="preserve">Czapka robocza z daszkiem - letnia </t>
  </si>
  <si>
    <t>Czapka  zimowa wsuwana</t>
  </si>
  <si>
    <t xml:space="preserve">Fartuch ochronny </t>
  </si>
  <si>
    <t xml:space="preserve">Fartuch spawalniczy </t>
  </si>
  <si>
    <t>Fartuch kwasoodporny  z dł. rękawem</t>
  </si>
  <si>
    <t>Trzewiki kwasoodporne</t>
  </si>
  <si>
    <t>Buty PVC S5 wodoodporne klasy S5</t>
  </si>
  <si>
    <t>Buty ocieplane</t>
  </si>
  <si>
    <t>Trzewiki robocze</t>
  </si>
  <si>
    <t>Półbuty męskie</t>
  </si>
  <si>
    <t>Obuwie profilaktyczno – ochronne</t>
  </si>
  <si>
    <t xml:space="preserve">Trzewiki z podeszwą antyelektrostatyczną </t>
  </si>
  <si>
    <t>Gumofilce (kauczuk naturalny)</t>
  </si>
  <si>
    <t>Buty gumowe (kauczuk naturalny)</t>
  </si>
  <si>
    <t xml:space="preserve">Klapki łazienkowe </t>
  </si>
  <si>
    <t xml:space="preserve">Wkładki nakolannikowe  do spodni </t>
  </si>
  <si>
    <t>Rękawice wzmacniane skórą -HADDOCK</t>
  </si>
  <si>
    <t>Rękawice drelichowe - MORO</t>
  </si>
  <si>
    <t>Rękawice spawalnicze</t>
  </si>
  <si>
    <t>Rękawice z koziej skórki</t>
  </si>
  <si>
    <t>Rękawice Covent Boa(gumowane ociepl.)</t>
  </si>
  <si>
    <t>Rękawice RSO</t>
  </si>
  <si>
    <t xml:space="preserve">Rękawice gumowe </t>
  </si>
  <si>
    <t>Rękawice powlekane gumą tzw. „wampirki”</t>
  </si>
  <si>
    <t>Rękawice flokowane, nitrylowe – kwasoodporne (gumowe)</t>
  </si>
  <si>
    <t>Rękawice antywibracyjne (ORPEL AV 1/5)</t>
  </si>
  <si>
    <t>Półmaska p/pyłowa Secura 2000 ADR</t>
  </si>
  <si>
    <t>Maska p/pyłowa – zwykła</t>
  </si>
  <si>
    <t>Maska p/pyłowa – z zaworkiem</t>
  </si>
  <si>
    <t>Półmaska p/pyłowa – jednorazowa</t>
  </si>
  <si>
    <t>Półmaska p/pyłowa MP12/5</t>
  </si>
  <si>
    <t>Filtr do półmaski MP12/5</t>
  </si>
  <si>
    <t>Okulary ochronne – okulary ochronne p/słoneczne</t>
  </si>
  <si>
    <t>Stopery do uszu</t>
  </si>
  <si>
    <t>Kask lekki – hełm ochronny typu czapko-kask z daszkiem</t>
  </si>
  <si>
    <t>Kombinezon ochronny (TYCHEM F)</t>
  </si>
  <si>
    <t>Okulary ochronne p/odpryskowe przyciemniane</t>
  </si>
  <si>
    <t>Kombinezon ochronny jednorazowy</t>
  </si>
  <si>
    <t>Filtry do maski – CE 0086.EAC 2xABEK1 (trapez)</t>
  </si>
  <si>
    <t>Apteczki samochodowe z wyposażeniem</t>
  </si>
  <si>
    <t>Apteczki wiszące z wyposażeniem K-15</t>
  </si>
  <si>
    <t>szt.</t>
  </si>
  <si>
    <t>para</t>
  </si>
  <si>
    <t>kpl.</t>
  </si>
  <si>
    <t>(min. 12 miesięcy)</t>
  </si>
  <si>
    <t>licząc od dnia dostawy do siedziby Zamawiącego,</t>
  </si>
  <si>
    <t>Kask ochronny</t>
  </si>
  <si>
    <t>a) ponoszę/-imy wszelkie koszty (w tym koszty transportu) i ryzyka związane z realizacją zamówienia,</t>
  </si>
  <si>
    <t>b) termin realizacji zamówień wynosi maksymalnie dziesięć dni roboczych,</t>
  </si>
  <si>
    <t>c) oferowany asortyment spełnia wymagania wskazane w Załączniku nr 1 do SIWZ,</t>
  </si>
  <si>
    <t>d) gwarancja na oferowany asortyment wynosi:</t>
  </si>
  <si>
    <t>e)  zadeklarowana przeze mnie/przez nas jakość i cena oferowanych produktów pozostanie niezmienna przez cały czas trwania umowy.</t>
  </si>
  <si>
    <t>op.</t>
  </si>
  <si>
    <t>Rękawice nitrylowe bezpudrowe op. 100 szt.</t>
  </si>
  <si>
    <t>(zł/szt./para/kpl/op)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</si>
</sst>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10" fontId="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0" fillId="0" borderId="0" xfId="0" applyFont="1" applyProtection="1"/>
    <xf numFmtId="0" fontId="1" fillId="0" borderId="5" xfId="0" applyFont="1" applyBorder="1" applyAlignment="1" applyProtection="1">
      <alignment horizontal="justify" vertical="center"/>
    </xf>
    <xf numFmtId="0" fontId="0" fillId="0" borderId="5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2" fontId="3" fillId="0" borderId="9" xfId="0" applyNumberFormat="1" applyFont="1" applyBorder="1" applyAlignment="1" applyProtection="1">
      <alignment vertical="center"/>
    </xf>
    <xf numFmtId="2" fontId="3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 wrapText="1"/>
    </xf>
    <xf numFmtId="2" fontId="2" fillId="0" borderId="7" xfId="0" applyNumberFormat="1" applyFont="1" applyBorder="1" applyAlignment="1" applyProtection="1">
      <alignment vertical="center"/>
    </xf>
    <xf numFmtId="2" fontId="2" fillId="0" borderId="9" xfId="0" applyNumberFormat="1" applyFont="1" applyBorder="1" applyAlignment="1" applyProtection="1">
      <alignment vertical="center"/>
    </xf>
    <xf numFmtId="2" fontId="2" fillId="0" borderId="1" xfId="0" applyNumberFormat="1" applyFont="1" applyBorder="1" applyAlignment="1" applyProtection="1">
      <alignment vertical="center"/>
    </xf>
    <xf numFmtId="2" fontId="2" fillId="0" borderId="6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vertical="center"/>
    </xf>
    <xf numFmtId="2" fontId="2" fillId="0" borderId="11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justify" vertical="center"/>
    </xf>
    <xf numFmtId="0" fontId="0" fillId="0" borderId="10" xfId="0" applyFont="1" applyBorder="1" applyProtection="1"/>
    <xf numFmtId="0" fontId="0" fillId="0" borderId="0" xfId="0" applyFont="1" applyFill="1" applyAlignment="1" applyProtection="1"/>
    <xf numFmtId="0" fontId="0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2" fontId="0" fillId="0" borderId="0" xfId="0" applyNumberFormat="1" applyFont="1" applyFill="1" applyAlignment="1" applyProtection="1"/>
    <xf numFmtId="2" fontId="0" fillId="0" borderId="0" xfId="0" applyNumberFormat="1" applyFont="1" applyFill="1" applyAlignment="1" applyProtection="1">
      <alignment horizontal="right"/>
    </xf>
    <xf numFmtId="0" fontId="0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justify" vertical="center"/>
    </xf>
    <xf numFmtId="0" fontId="0" fillId="0" borderId="0" xfId="0" applyFont="1" applyAlignment="1" applyProtection="1"/>
    <xf numFmtId="0" fontId="4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justify" vertical="center" wrapText="1"/>
    </xf>
    <xf numFmtId="0" fontId="0" fillId="2" borderId="0" xfId="0" applyFont="1" applyFill="1" applyAlignment="1" applyProtection="1">
      <protection locked="0"/>
    </xf>
    <xf numFmtId="0" fontId="0" fillId="3" borderId="0" xfId="0" applyFont="1" applyFill="1" applyAlignment="1" applyProtection="1">
      <alignment horizontal="left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justify" wrapText="1"/>
      <protection locked="0"/>
    </xf>
    <xf numFmtId="0" fontId="0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ont="1" applyFill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showGridLines="0" tabSelected="1" workbookViewId="0">
      <selection activeCell="F24" sqref="F24"/>
    </sheetView>
  </sheetViews>
  <sheetFormatPr defaultColWidth="0" defaultRowHeight="15" zeroHeight="1" x14ac:dyDescent="0.25"/>
  <cols>
    <col min="1" max="1" width="6.7109375" style="3" customWidth="1"/>
    <col min="2" max="2" width="47" style="3" customWidth="1"/>
    <col min="3" max="3" width="15.5703125" style="3" customWidth="1"/>
    <col min="4" max="4" width="16.85546875" style="3" customWidth="1"/>
    <col min="5" max="5" width="9.140625" style="3" customWidth="1"/>
    <col min="6" max="6" width="11.28515625" style="3" customWidth="1"/>
    <col min="7" max="7" width="9.5703125" style="3" customWidth="1"/>
    <col min="8" max="8" width="10.28515625" style="3" customWidth="1"/>
    <col min="9" max="9" width="0" style="3" hidden="1" customWidth="1"/>
    <col min="10" max="16384" width="9.140625" style="3" hidden="1"/>
  </cols>
  <sheetData>
    <row r="1" spans="1:8" x14ac:dyDescent="0.25">
      <c r="A1" s="15"/>
      <c r="B1" s="71" t="s">
        <v>30</v>
      </c>
      <c r="C1" s="71"/>
      <c r="D1" s="71"/>
      <c r="E1" s="71"/>
      <c r="F1" s="71"/>
      <c r="G1" s="71"/>
      <c r="H1" s="71"/>
    </row>
    <row r="2" spans="1:8" x14ac:dyDescent="0.25">
      <c r="A2" s="15"/>
      <c r="B2" s="65"/>
      <c r="C2" s="15"/>
      <c r="D2" s="15"/>
      <c r="E2" s="15"/>
      <c r="F2" s="15"/>
      <c r="G2" s="15"/>
      <c r="H2" s="15"/>
    </row>
    <row r="3" spans="1:8" x14ac:dyDescent="0.25">
      <c r="A3" s="15"/>
      <c r="B3" s="72" t="s">
        <v>0</v>
      </c>
      <c r="C3" s="73"/>
      <c r="D3" s="73"/>
      <c r="E3" s="73"/>
      <c r="F3" s="73"/>
      <c r="G3" s="73"/>
      <c r="H3" s="73"/>
    </row>
    <row r="4" spans="1:8" x14ac:dyDescent="0.25">
      <c r="A4" s="15"/>
      <c r="B4" s="61"/>
      <c r="C4" s="15"/>
      <c r="D4" s="15"/>
      <c r="E4" s="15"/>
      <c r="F4" s="15"/>
      <c r="G4" s="15"/>
      <c r="H4" s="15"/>
    </row>
    <row r="5" spans="1:8" x14ac:dyDescent="0.25">
      <c r="A5" s="15"/>
      <c r="B5" s="61" t="s">
        <v>31</v>
      </c>
      <c r="C5" s="15"/>
      <c r="D5" s="15"/>
      <c r="E5" s="15"/>
      <c r="F5" s="15"/>
      <c r="G5" s="15"/>
      <c r="H5" s="15"/>
    </row>
    <row r="6" spans="1:8" x14ac:dyDescent="0.25">
      <c r="A6" s="15"/>
      <c r="B6" s="61" t="s">
        <v>1</v>
      </c>
      <c r="C6" s="15"/>
      <c r="D6" s="15"/>
      <c r="E6" s="15"/>
      <c r="F6" s="15"/>
      <c r="G6" s="15"/>
      <c r="H6" s="15"/>
    </row>
    <row r="7" spans="1:8" ht="22.5" customHeight="1" x14ac:dyDescent="0.25">
      <c r="A7" s="15"/>
      <c r="B7" s="79" t="s">
        <v>2</v>
      </c>
      <c r="C7" s="80"/>
      <c r="D7" s="80"/>
      <c r="E7" s="80"/>
      <c r="F7" s="80"/>
      <c r="G7" s="80"/>
      <c r="H7" s="80"/>
    </row>
    <row r="8" spans="1:8" x14ac:dyDescent="0.25">
      <c r="A8" s="15"/>
      <c r="B8" s="67" t="s">
        <v>3</v>
      </c>
      <c r="C8" s="62"/>
      <c r="D8" s="62"/>
      <c r="E8" s="62"/>
      <c r="F8" s="62"/>
      <c r="G8" s="62"/>
      <c r="H8" s="62"/>
    </row>
    <row r="9" spans="1:8" x14ac:dyDescent="0.25">
      <c r="A9" s="15"/>
      <c r="B9" s="81" t="s">
        <v>4</v>
      </c>
      <c r="C9" s="80"/>
      <c r="D9" s="80"/>
      <c r="E9" s="80"/>
      <c r="F9" s="80"/>
      <c r="G9" s="80"/>
      <c r="H9" s="80"/>
    </row>
    <row r="10" spans="1:8" x14ac:dyDescent="0.25">
      <c r="A10" s="15"/>
      <c r="B10" s="75" t="s">
        <v>5</v>
      </c>
      <c r="C10" s="76"/>
      <c r="D10" s="76"/>
      <c r="E10" s="76"/>
      <c r="F10" s="76"/>
      <c r="G10" s="76"/>
      <c r="H10" s="76"/>
    </row>
    <row r="11" spans="1:8" x14ac:dyDescent="0.25">
      <c r="A11" s="15"/>
      <c r="B11" s="82" t="s">
        <v>6</v>
      </c>
      <c r="C11" s="80"/>
      <c r="D11" s="80"/>
      <c r="E11" s="80"/>
      <c r="F11" s="80"/>
      <c r="G11" s="80"/>
      <c r="H11" s="80"/>
    </row>
    <row r="12" spans="1:8" x14ac:dyDescent="0.25">
      <c r="A12" s="15"/>
      <c r="B12" s="61" t="s">
        <v>7</v>
      </c>
      <c r="C12" s="62"/>
      <c r="D12" s="62"/>
      <c r="E12" s="62"/>
      <c r="F12" s="62"/>
      <c r="G12" s="62"/>
      <c r="H12" s="62"/>
    </row>
    <row r="13" spans="1:8" x14ac:dyDescent="0.25">
      <c r="A13" s="15"/>
      <c r="B13" s="82" t="s">
        <v>8</v>
      </c>
      <c r="C13" s="80"/>
      <c r="D13" s="80"/>
      <c r="E13" s="80"/>
      <c r="F13" s="80"/>
      <c r="G13" s="80"/>
      <c r="H13" s="80"/>
    </row>
    <row r="14" spans="1:8" x14ac:dyDescent="0.25">
      <c r="A14" s="15"/>
      <c r="B14" s="61" t="s">
        <v>9</v>
      </c>
      <c r="C14" s="62"/>
      <c r="D14" s="62"/>
      <c r="E14" s="62"/>
      <c r="F14" s="62"/>
      <c r="G14" s="62"/>
      <c r="H14" s="62"/>
    </row>
    <row r="15" spans="1:8" x14ac:dyDescent="0.25">
      <c r="A15" s="15"/>
      <c r="B15" s="82" t="s">
        <v>10</v>
      </c>
      <c r="C15" s="80"/>
      <c r="D15" s="80"/>
      <c r="E15" s="80"/>
      <c r="F15" s="80"/>
      <c r="G15" s="80"/>
      <c r="H15" s="80"/>
    </row>
    <row r="16" spans="1:8" x14ac:dyDescent="0.25">
      <c r="A16" s="15"/>
      <c r="B16" s="61" t="s">
        <v>11</v>
      </c>
      <c r="C16" s="62"/>
      <c r="D16" s="62"/>
      <c r="E16" s="62"/>
      <c r="F16" s="62"/>
      <c r="G16" s="62"/>
      <c r="H16" s="62"/>
    </row>
    <row r="17" spans="1:9" x14ac:dyDescent="0.25">
      <c r="A17" s="15"/>
      <c r="B17" s="82" t="s">
        <v>12</v>
      </c>
      <c r="C17" s="80"/>
      <c r="D17" s="80"/>
      <c r="E17" s="80"/>
      <c r="F17" s="80"/>
      <c r="G17" s="80"/>
      <c r="H17" s="80"/>
    </row>
    <row r="18" spans="1:9" x14ac:dyDescent="0.25">
      <c r="A18" s="15"/>
      <c r="B18" s="75" t="s">
        <v>5</v>
      </c>
      <c r="C18" s="76"/>
      <c r="D18" s="76"/>
      <c r="E18" s="76"/>
      <c r="F18" s="76"/>
      <c r="G18" s="76"/>
      <c r="H18" s="76"/>
    </row>
    <row r="19" spans="1:9" x14ac:dyDescent="0.25">
      <c r="A19" s="15"/>
      <c r="B19" s="82" t="s">
        <v>13</v>
      </c>
      <c r="C19" s="80"/>
      <c r="D19" s="80"/>
      <c r="E19" s="80"/>
      <c r="F19" s="80"/>
      <c r="G19" s="80"/>
      <c r="H19" s="80"/>
    </row>
    <row r="20" spans="1:9" ht="30" customHeight="1" x14ac:dyDescent="0.25">
      <c r="A20" s="15"/>
      <c r="B20" s="83" t="s">
        <v>41</v>
      </c>
      <c r="C20" s="73"/>
      <c r="D20" s="73"/>
      <c r="E20" s="73"/>
      <c r="F20" s="73"/>
      <c r="G20" s="73"/>
      <c r="H20" s="73"/>
    </row>
    <row r="21" spans="1:9" x14ac:dyDescent="0.25">
      <c r="A21" s="15"/>
      <c r="B21" s="16"/>
      <c r="C21" s="17"/>
      <c r="D21" s="17"/>
      <c r="E21" s="17"/>
      <c r="F21" s="17"/>
      <c r="G21" s="15"/>
      <c r="H21" s="17"/>
    </row>
    <row r="22" spans="1:9" ht="30" x14ac:dyDescent="0.25">
      <c r="A22" s="87" t="s">
        <v>37</v>
      </c>
      <c r="B22" s="77" t="s">
        <v>35</v>
      </c>
      <c r="C22" s="77" t="s">
        <v>36</v>
      </c>
      <c r="D22" s="18" t="s">
        <v>14</v>
      </c>
      <c r="E22" s="77" t="s">
        <v>15</v>
      </c>
      <c r="F22" s="19" t="s">
        <v>16</v>
      </c>
      <c r="G22" s="20" t="s">
        <v>17</v>
      </c>
      <c r="H22" s="20" t="s">
        <v>18</v>
      </c>
    </row>
    <row r="23" spans="1:9" ht="30" x14ac:dyDescent="0.25">
      <c r="A23" s="88"/>
      <c r="B23" s="78"/>
      <c r="C23" s="78"/>
      <c r="D23" s="18" t="s">
        <v>104</v>
      </c>
      <c r="E23" s="78"/>
      <c r="F23" s="18" t="s">
        <v>19</v>
      </c>
      <c r="G23" s="21" t="s">
        <v>20</v>
      </c>
      <c r="H23" s="22" t="s">
        <v>19</v>
      </c>
      <c r="I23" s="4"/>
    </row>
    <row r="24" spans="1:9" ht="27" customHeight="1" x14ac:dyDescent="0.25">
      <c r="A24" s="23">
        <v>1</v>
      </c>
      <c r="B24" s="24" t="s">
        <v>42</v>
      </c>
      <c r="C24" s="25" t="s">
        <v>91</v>
      </c>
      <c r="D24" s="5"/>
      <c r="E24" s="41">
        <v>500</v>
      </c>
      <c r="F24" s="42">
        <f>ROUND(D24*E24,2)</f>
        <v>0</v>
      </c>
      <c r="G24" s="6"/>
      <c r="H24" s="52">
        <f>IF(G24="odwrotne obciążenie",F24,ROUND(F24*(1+G24),2))</f>
        <v>0</v>
      </c>
      <c r="I24" s="4"/>
    </row>
    <row r="25" spans="1:9" ht="26.25" customHeight="1" x14ac:dyDescent="0.25">
      <c r="A25" s="23">
        <v>2</v>
      </c>
      <c r="B25" s="26" t="s">
        <v>43</v>
      </c>
      <c r="C25" s="25" t="s">
        <v>91</v>
      </c>
      <c r="D25" s="7"/>
      <c r="E25" s="41">
        <v>1100</v>
      </c>
      <c r="F25" s="43">
        <f t="shared" ref="F25:F74" si="0">ROUND(D25*E25,2)</f>
        <v>0</v>
      </c>
      <c r="G25" s="6"/>
      <c r="H25" s="52">
        <f t="shared" ref="H25:H74" si="1">IF(G25="odwrotne obciążenie",F25,ROUND(F25*(1+G25),2))</f>
        <v>0</v>
      </c>
      <c r="I25" s="4"/>
    </row>
    <row r="26" spans="1:9" ht="22.5" customHeight="1" x14ac:dyDescent="0.25">
      <c r="A26" s="23">
        <v>3</v>
      </c>
      <c r="B26" s="27" t="s">
        <v>44</v>
      </c>
      <c r="C26" s="25" t="s">
        <v>91</v>
      </c>
      <c r="D26" s="8"/>
      <c r="E26" s="41">
        <v>10</v>
      </c>
      <c r="F26" s="44">
        <f t="shared" si="0"/>
        <v>0</v>
      </c>
      <c r="G26" s="6"/>
      <c r="H26" s="52">
        <f t="shared" si="1"/>
        <v>0</v>
      </c>
    </row>
    <row r="27" spans="1:9" ht="23.25" customHeight="1" x14ac:dyDescent="0.25">
      <c r="A27" s="23">
        <v>4</v>
      </c>
      <c r="B27" s="28" t="s">
        <v>45</v>
      </c>
      <c r="C27" s="25" t="s">
        <v>91</v>
      </c>
      <c r="D27" s="9"/>
      <c r="E27" s="41">
        <v>100</v>
      </c>
      <c r="F27" s="43">
        <f t="shared" si="0"/>
        <v>0</v>
      </c>
      <c r="G27" s="6"/>
      <c r="H27" s="52">
        <f t="shared" si="1"/>
        <v>0</v>
      </c>
      <c r="I27" s="4"/>
    </row>
    <row r="28" spans="1:9" ht="18.75" customHeight="1" x14ac:dyDescent="0.25">
      <c r="A28" s="23">
        <v>5</v>
      </c>
      <c r="B28" s="28" t="s">
        <v>46</v>
      </c>
      <c r="C28" s="25" t="s">
        <v>91</v>
      </c>
      <c r="D28" s="10"/>
      <c r="E28" s="41">
        <v>100</v>
      </c>
      <c r="F28" s="45">
        <f t="shared" si="0"/>
        <v>0</v>
      </c>
      <c r="G28" s="6"/>
      <c r="H28" s="52">
        <f t="shared" si="1"/>
        <v>0</v>
      </c>
      <c r="I28" s="4"/>
    </row>
    <row r="29" spans="1:9" ht="30.75" customHeight="1" x14ac:dyDescent="0.25">
      <c r="A29" s="23">
        <v>6</v>
      </c>
      <c r="B29" s="30" t="s">
        <v>47</v>
      </c>
      <c r="C29" s="25" t="s">
        <v>91</v>
      </c>
      <c r="D29" s="10"/>
      <c r="E29" s="41">
        <v>10</v>
      </c>
      <c r="F29" s="44">
        <f t="shared" si="0"/>
        <v>0</v>
      </c>
      <c r="G29" s="6"/>
      <c r="H29" s="52">
        <f t="shared" si="1"/>
        <v>0</v>
      </c>
    </row>
    <row r="30" spans="1:9" ht="33.75" customHeight="1" x14ac:dyDescent="0.25">
      <c r="A30" s="23">
        <v>7</v>
      </c>
      <c r="B30" s="28" t="s">
        <v>48</v>
      </c>
      <c r="C30" s="25" t="s">
        <v>91</v>
      </c>
      <c r="D30" s="11"/>
      <c r="E30" s="41">
        <v>3</v>
      </c>
      <c r="F30" s="43">
        <f t="shared" si="0"/>
        <v>0</v>
      </c>
      <c r="G30" s="6"/>
      <c r="H30" s="52">
        <f t="shared" si="1"/>
        <v>0</v>
      </c>
      <c r="I30" s="4"/>
    </row>
    <row r="31" spans="1:9" ht="31.5" customHeight="1" x14ac:dyDescent="0.25">
      <c r="A31" s="23">
        <v>8</v>
      </c>
      <c r="B31" s="30" t="s">
        <v>49</v>
      </c>
      <c r="C31" s="25" t="s">
        <v>91</v>
      </c>
      <c r="D31" s="10"/>
      <c r="E31" s="41">
        <v>60</v>
      </c>
      <c r="F31" s="43">
        <f t="shared" si="0"/>
        <v>0</v>
      </c>
      <c r="G31" s="6"/>
      <c r="H31" s="52">
        <f t="shared" si="1"/>
        <v>0</v>
      </c>
      <c r="I31" s="4"/>
    </row>
    <row r="32" spans="1:9" ht="23.25" customHeight="1" x14ac:dyDescent="0.25">
      <c r="A32" s="23">
        <v>9</v>
      </c>
      <c r="B32" s="28" t="s">
        <v>50</v>
      </c>
      <c r="C32" s="25" t="s">
        <v>91</v>
      </c>
      <c r="D32" s="12"/>
      <c r="E32" s="46">
        <v>150</v>
      </c>
      <c r="F32" s="44">
        <f t="shared" si="0"/>
        <v>0</v>
      </c>
      <c r="G32" s="6"/>
      <c r="H32" s="52">
        <f t="shared" si="1"/>
        <v>0</v>
      </c>
      <c r="I32" s="4"/>
    </row>
    <row r="33" spans="1:9" ht="24.75" customHeight="1" x14ac:dyDescent="0.25">
      <c r="A33" s="23">
        <v>10</v>
      </c>
      <c r="B33" s="31" t="s">
        <v>51</v>
      </c>
      <c r="C33" s="25" t="s">
        <v>91</v>
      </c>
      <c r="D33" s="10"/>
      <c r="E33" s="46">
        <v>150</v>
      </c>
      <c r="F33" s="43">
        <f t="shared" si="0"/>
        <v>0</v>
      </c>
      <c r="G33" s="6"/>
      <c r="H33" s="52">
        <f t="shared" si="1"/>
        <v>0</v>
      </c>
      <c r="I33" s="4"/>
    </row>
    <row r="34" spans="1:9" ht="21" customHeight="1" x14ac:dyDescent="0.25">
      <c r="A34" s="23">
        <v>11</v>
      </c>
      <c r="B34" s="28" t="s">
        <v>52</v>
      </c>
      <c r="C34" s="25" t="s">
        <v>91</v>
      </c>
      <c r="D34" s="13"/>
      <c r="E34" s="47">
        <v>8</v>
      </c>
      <c r="F34" s="48">
        <f t="shared" si="0"/>
        <v>0</v>
      </c>
      <c r="G34" s="6"/>
      <c r="H34" s="52">
        <f t="shared" si="1"/>
        <v>0</v>
      </c>
    </row>
    <row r="35" spans="1:9" ht="24" customHeight="1" x14ac:dyDescent="0.25">
      <c r="A35" s="23">
        <v>12</v>
      </c>
      <c r="B35" s="32" t="s">
        <v>53</v>
      </c>
      <c r="C35" s="25" t="s">
        <v>91</v>
      </c>
      <c r="D35" s="14"/>
      <c r="E35" s="41">
        <v>6</v>
      </c>
      <c r="F35" s="45">
        <f t="shared" si="0"/>
        <v>0</v>
      </c>
      <c r="G35" s="6"/>
      <c r="H35" s="52">
        <f t="shared" si="1"/>
        <v>0</v>
      </c>
    </row>
    <row r="36" spans="1:9" ht="18.75" customHeight="1" x14ac:dyDescent="0.25">
      <c r="A36" s="23">
        <v>13</v>
      </c>
      <c r="B36" s="28" t="s">
        <v>54</v>
      </c>
      <c r="C36" s="25" t="s">
        <v>91</v>
      </c>
      <c r="D36" s="10"/>
      <c r="E36" s="41">
        <v>4</v>
      </c>
      <c r="F36" s="45">
        <f t="shared" si="0"/>
        <v>0</v>
      </c>
      <c r="G36" s="6"/>
      <c r="H36" s="52">
        <f t="shared" si="1"/>
        <v>0</v>
      </c>
      <c r="I36" s="4"/>
    </row>
    <row r="37" spans="1:9" ht="25.5" customHeight="1" x14ac:dyDescent="0.25">
      <c r="A37" s="23">
        <v>14</v>
      </c>
      <c r="B37" s="28" t="s">
        <v>55</v>
      </c>
      <c r="C37" s="33" t="s">
        <v>92</v>
      </c>
      <c r="D37" s="11"/>
      <c r="E37" s="41">
        <v>12</v>
      </c>
      <c r="F37" s="43">
        <f t="shared" si="0"/>
        <v>0</v>
      </c>
      <c r="G37" s="6"/>
      <c r="H37" s="52">
        <f t="shared" si="1"/>
        <v>0</v>
      </c>
      <c r="I37" s="4"/>
    </row>
    <row r="38" spans="1:9" ht="21" customHeight="1" x14ac:dyDescent="0.25">
      <c r="A38" s="23">
        <v>15</v>
      </c>
      <c r="B38" s="31" t="s">
        <v>56</v>
      </c>
      <c r="C38" s="27" t="s">
        <v>92</v>
      </c>
      <c r="D38" s="11"/>
      <c r="E38" s="41">
        <v>10</v>
      </c>
      <c r="F38" s="49">
        <f t="shared" si="0"/>
        <v>0</v>
      </c>
      <c r="G38" s="6"/>
      <c r="H38" s="52">
        <f t="shared" si="1"/>
        <v>0</v>
      </c>
    </row>
    <row r="39" spans="1:9" ht="18.75" customHeight="1" x14ac:dyDescent="0.25">
      <c r="A39" s="23">
        <v>16</v>
      </c>
      <c r="B39" s="32" t="s">
        <v>57</v>
      </c>
      <c r="C39" s="26" t="s">
        <v>92</v>
      </c>
      <c r="D39" s="11"/>
      <c r="E39" s="41">
        <v>120</v>
      </c>
      <c r="F39" s="44">
        <f t="shared" si="0"/>
        <v>0</v>
      </c>
      <c r="G39" s="6"/>
      <c r="H39" s="52">
        <f t="shared" si="1"/>
        <v>0</v>
      </c>
      <c r="I39" s="4"/>
    </row>
    <row r="40" spans="1:9" ht="20.25" customHeight="1" x14ac:dyDescent="0.25">
      <c r="A40" s="23">
        <v>17</v>
      </c>
      <c r="B40" s="28" t="s">
        <v>58</v>
      </c>
      <c r="C40" s="26" t="s">
        <v>92</v>
      </c>
      <c r="D40" s="8"/>
      <c r="E40" s="41">
        <v>320</v>
      </c>
      <c r="F40" s="44">
        <f t="shared" si="0"/>
        <v>0</v>
      </c>
      <c r="G40" s="6"/>
      <c r="H40" s="52">
        <f t="shared" si="1"/>
        <v>0</v>
      </c>
    </row>
    <row r="41" spans="1:9" ht="18.75" customHeight="1" x14ac:dyDescent="0.25">
      <c r="A41" s="23">
        <v>18</v>
      </c>
      <c r="B41" s="34" t="s">
        <v>59</v>
      </c>
      <c r="C41" s="24" t="s">
        <v>92</v>
      </c>
      <c r="D41" s="8"/>
      <c r="E41" s="51">
        <v>120</v>
      </c>
      <c r="F41" s="44">
        <f t="shared" si="0"/>
        <v>0</v>
      </c>
      <c r="G41" s="6"/>
      <c r="H41" s="52">
        <f t="shared" si="1"/>
        <v>0</v>
      </c>
    </row>
    <row r="42" spans="1:9" ht="20.25" customHeight="1" x14ac:dyDescent="0.25">
      <c r="A42" s="23">
        <v>19</v>
      </c>
      <c r="B42" s="35" t="s">
        <v>60</v>
      </c>
      <c r="C42" s="29" t="s">
        <v>92</v>
      </c>
      <c r="D42" s="10"/>
      <c r="E42" s="41">
        <v>6</v>
      </c>
      <c r="F42" s="44">
        <f t="shared" si="0"/>
        <v>0</v>
      </c>
      <c r="G42" s="6"/>
      <c r="H42" s="52">
        <f t="shared" si="1"/>
        <v>0</v>
      </c>
    </row>
    <row r="43" spans="1:9" ht="16.5" customHeight="1" x14ac:dyDescent="0.25">
      <c r="A43" s="23">
        <v>20</v>
      </c>
      <c r="B43" s="35" t="s">
        <v>61</v>
      </c>
      <c r="C43" s="29" t="s">
        <v>92</v>
      </c>
      <c r="D43" s="10"/>
      <c r="E43" s="41">
        <v>10</v>
      </c>
      <c r="F43" s="44">
        <f t="shared" si="0"/>
        <v>0</v>
      </c>
      <c r="G43" s="6"/>
      <c r="H43" s="52">
        <f t="shared" si="1"/>
        <v>0</v>
      </c>
    </row>
    <row r="44" spans="1:9" ht="16.5" customHeight="1" x14ac:dyDescent="0.25">
      <c r="A44" s="23">
        <v>21</v>
      </c>
      <c r="B44" s="35" t="s">
        <v>62</v>
      </c>
      <c r="C44" s="29" t="s">
        <v>92</v>
      </c>
      <c r="D44" s="10"/>
      <c r="E44" s="41">
        <v>60</v>
      </c>
      <c r="F44" s="44">
        <f t="shared" si="0"/>
        <v>0</v>
      </c>
      <c r="G44" s="6"/>
      <c r="H44" s="52">
        <f t="shared" si="1"/>
        <v>0</v>
      </c>
    </row>
    <row r="45" spans="1:9" ht="16.5" customHeight="1" x14ac:dyDescent="0.25">
      <c r="A45" s="23">
        <v>22</v>
      </c>
      <c r="B45" s="35" t="s">
        <v>63</v>
      </c>
      <c r="C45" s="29" t="s">
        <v>92</v>
      </c>
      <c r="D45" s="10"/>
      <c r="E45" s="41">
        <v>80</v>
      </c>
      <c r="F45" s="44">
        <f t="shared" si="0"/>
        <v>0</v>
      </c>
      <c r="G45" s="6"/>
      <c r="H45" s="52">
        <f t="shared" si="1"/>
        <v>0</v>
      </c>
    </row>
    <row r="46" spans="1:9" ht="15.75" customHeight="1" x14ac:dyDescent="0.25">
      <c r="A46" s="23">
        <v>23</v>
      </c>
      <c r="B46" s="35" t="s">
        <v>64</v>
      </c>
      <c r="C46" s="29" t="s">
        <v>92</v>
      </c>
      <c r="D46" s="10"/>
      <c r="E46" s="41">
        <v>150</v>
      </c>
      <c r="F46" s="44">
        <f t="shared" si="0"/>
        <v>0</v>
      </c>
      <c r="G46" s="6"/>
      <c r="H46" s="52">
        <f t="shared" si="1"/>
        <v>0</v>
      </c>
    </row>
    <row r="47" spans="1:9" ht="21.75" customHeight="1" x14ac:dyDescent="0.25">
      <c r="A47" s="23">
        <v>24</v>
      </c>
      <c r="B47" s="35" t="s">
        <v>65</v>
      </c>
      <c r="C47" s="29" t="s">
        <v>91</v>
      </c>
      <c r="D47" s="10"/>
      <c r="E47" s="41">
        <v>60</v>
      </c>
      <c r="F47" s="44">
        <f t="shared" si="0"/>
        <v>0</v>
      </c>
      <c r="G47" s="6"/>
      <c r="H47" s="52">
        <f t="shared" si="1"/>
        <v>0</v>
      </c>
    </row>
    <row r="48" spans="1:9" ht="21.75" customHeight="1" x14ac:dyDescent="0.25">
      <c r="A48" s="23">
        <v>25</v>
      </c>
      <c r="B48" s="35" t="s">
        <v>66</v>
      </c>
      <c r="C48" s="29" t="s">
        <v>92</v>
      </c>
      <c r="D48" s="10"/>
      <c r="E48" s="41">
        <v>1200</v>
      </c>
      <c r="F48" s="44">
        <f t="shared" si="0"/>
        <v>0</v>
      </c>
      <c r="G48" s="6"/>
      <c r="H48" s="52">
        <f t="shared" si="1"/>
        <v>0</v>
      </c>
    </row>
    <row r="49" spans="1:8" ht="24" customHeight="1" x14ac:dyDescent="0.25">
      <c r="A49" s="23">
        <v>26</v>
      </c>
      <c r="B49" s="35" t="s">
        <v>67</v>
      </c>
      <c r="C49" s="29" t="s">
        <v>92</v>
      </c>
      <c r="D49" s="10"/>
      <c r="E49" s="41">
        <v>500</v>
      </c>
      <c r="F49" s="50">
        <f t="shared" si="0"/>
        <v>0</v>
      </c>
      <c r="G49" s="6"/>
      <c r="H49" s="52">
        <f t="shared" si="1"/>
        <v>0</v>
      </c>
    </row>
    <row r="50" spans="1:8" ht="22.5" customHeight="1" x14ac:dyDescent="0.25">
      <c r="A50" s="23">
        <v>27</v>
      </c>
      <c r="B50" s="35" t="s">
        <v>68</v>
      </c>
      <c r="C50" s="29" t="s">
        <v>92</v>
      </c>
      <c r="D50" s="10"/>
      <c r="E50" s="41">
        <v>50</v>
      </c>
      <c r="F50" s="44">
        <f t="shared" si="0"/>
        <v>0</v>
      </c>
      <c r="G50" s="6"/>
      <c r="H50" s="52">
        <f t="shared" si="1"/>
        <v>0</v>
      </c>
    </row>
    <row r="51" spans="1:8" ht="22.5" customHeight="1" x14ac:dyDescent="0.25">
      <c r="A51" s="23">
        <v>28</v>
      </c>
      <c r="B51" s="35" t="s">
        <v>69</v>
      </c>
      <c r="C51" s="29" t="s">
        <v>92</v>
      </c>
      <c r="D51" s="10"/>
      <c r="E51" s="41">
        <v>2500</v>
      </c>
      <c r="F51" s="44">
        <f t="shared" si="0"/>
        <v>0</v>
      </c>
      <c r="G51" s="6"/>
      <c r="H51" s="52">
        <f t="shared" si="1"/>
        <v>0</v>
      </c>
    </row>
    <row r="52" spans="1:8" ht="20.25" customHeight="1" x14ac:dyDescent="0.25">
      <c r="A52" s="23">
        <v>29</v>
      </c>
      <c r="B52" s="35" t="s">
        <v>70</v>
      </c>
      <c r="C52" s="29" t="s">
        <v>92</v>
      </c>
      <c r="D52" s="10"/>
      <c r="E52" s="41">
        <v>40</v>
      </c>
      <c r="F52" s="44">
        <f t="shared" si="0"/>
        <v>0</v>
      </c>
      <c r="G52" s="6"/>
      <c r="H52" s="52">
        <f t="shared" si="1"/>
        <v>0</v>
      </c>
    </row>
    <row r="53" spans="1:8" ht="21" customHeight="1" x14ac:dyDescent="0.25">
      <c r="A53" s="23">
        <v>30</v>
      </c>
      <c r="B53" s="35" t="s">
        <v>71</v>
      </c>
      <c r="C53" s="29" t="s">
        <v>92</v>
      </c>
      <c r="D53" s="10"/>
      <c r="E53" s="41">
        <v>160</v>
      </c>
      <c r="F53" s="44">
        <f t="shared" si="0"/>
        <v>0</v>
      </c>
      <c r="G53" s="6"/>
      <c r="H53" s="52">
        <f t="shared" si="1"/>
        <v>0</v>
      </c>
    </row>
    <row r="54" spans="1:8" ht="22.5" customHeight="1" x14ac:dyDescent="0.25">
      <c r="A54" s="23">
        <v>31</v>
      </c>
      <c r="B54" s="35" t="s">
        <v>103</v>
      </c>
      <c r="C54" s="29" t="s">
        <v>102</v>
      </c>
      <c r="D54" s="10"/>
      <c r="E54" s="41">
        <v>6</v>
      </c>
      <c r="F54" s="44">
        <f t="shared" si="0"/>
        <v>0</v>
      </c>
      <c r="G54" s="6"/>
      <c r="H54" s="52">
        <f t="shared" si="1"/>
        <v>0</v>
      </c>
    </row>
    <row r="55" spans="1:8" ht="21.75" customHeight="1" x14ac:dyDescent="0.25">
      <c r="A55" s="23">
        <v>32</v>
      </c>
      <c r="B55" s="35" t="s">
        <v>72</v>
      </c>
      <c r="C55" s="29" t="s">
        <v>92</v>
      </c>
      <c r="D55" s="10"/>
      <c r="E55" s="41">
        <v>90</v>
      </c>
      <c r="F55" s="44">
        <f t="shared" si="0"/>
        <v>0</v>
      </c>
      <c r="G55" s="6"/>
      <c r="H55" s="52">
        <f t="shared" si="1"/>
        <v>0</v>
      </c>
    </row>
    <row r="56" spans="1:8" ht="23.25" customHeight="1" x14ac:dyDescent="0.25">
      <c r="A56" s="23">
        <v>33</v>
      </c>
      <c r="B56" s="35" t="s">
        <v>73</v>
      </c>
      <c r="C56" s="29" t="s">
        <v>92</v>
      </c>
      <c r="D56" s="10"/>
      <c r="E56" s="41">
        <v>150</v>
      </c>
      <c r="F56" s="44">
        <f t="shared" si="0"/>
        <v>0</v>
      </c>
      <c r="G56" s="6"/>
      <c r="H56" s="52">
        <f t="shared" si="1"/>
        <v>0</v>
      </c>
    </row>
    <row r="57" spans="1:8" ht="30" customHeight="1" x14ac:dyDescent="0.25">
      <c r="A57" s="23">
        <v>34</v>
      </c>
      <c r="B57" s="35" t="s">
        <v>74</v>
      </c>
      <c r="C57" s="29" t="s">
        <v>92</v>
      </c>
      <c r="D57" s="10"/>
      <c r="E57" s="41">
        <v>120</v>
      </c>
      <c r="F57" s="44">
        <f t="shared" si="0"/>
        <v>0</v>
      </c>
      <c r="G57" s="6"/>
      <c r="H57" s="52">
        <f t="shared" si="1"/>
        <v>0</v>
      </c>
    </row>
    <row r="58" spans="1:8" ht="20.25" customHeight="1" x14ac:dyDescent="0.25">
      <c r="A58" s="23">
        <v>35</v>
      </c>
      <c r="B58" s="35" t="s">
        <v>75</v>
      </c>
      <c r="C58" s="29" t="s">
        <v>92</v>
      </c>
      <c r="D58" s="10"/>
      <c r="E58" s="41">
        <v>10</v>
      </c>
      <c r="F58" s="44">
        <f t="shared" si="0"/>
        <v>0</v>
      </c>
      <c r="G58" s="6"/>
      <c r="H58" s="52">
        <f t="shared" si="1"/>
        <v>0</v>
      </c>
    </row>
    <row r="59" spans="1:8" ht="24" customHeight="1" x14ac:dyDescent="0.25">
      <c r="A59" s="23">
        <v>36</v>
      </c>
      <c r="B59" s="35" t="s">
        <v>76</v>
      </c>
      <c r="C59" s="29" t="s">
        <v>91</v>
      </c>
      <c r="D59" s="10"/>
      <c r="E59" s="41">
        <v>5</v>
      </c>
      <c r="F59" s="44">
        <f t="shared" si="0"/>
        <v>0</v>
      </c>
      <c r="G59" s="6"/>
      <c r="H59" s="52">
        <f t="shared" si="1"/>
        <v>0</v>
      </c>
    </row>
    <row r="60" spans="1:8" ht="17.25" customHeight="1" x14ac:dyDescent="0.25">
      <c r="A60" s="23">
        <v>37</v>
      </c>
      <c r="B60" s="35" t="s">
        <v>77</v>
      </c>
      <c r="C60" s="29" t="s">
        <v>91</v>
      </c>
      <c r="D60" s="10"/>
      <c r="E60" s="41">
        <v>400</v>
      </c>
      <c r="F60" s="44">
        <f t="shared" si="0"/>
        <v>0</v>
      </c>
      <c r="G60" s="6"/>
      <c r="H60" s="52">
        <f t="shared" si="1"/>
        <v>0</v>
      </c>
    </row>
    <row r="61" spans="1:8" ht="21.75" customHeight="1" x14ac:dyDescent="0.25">
      <c r="A61" s="23">
        <v>38</v>
      </c>
      <c r="B61" s="35" t="s">
        <v>78</v>
      </c>
      <c r="C61" s="29" t="s">
        <v>91</v>
      </c>
      <c r="D61" s="10"/>
      <c r="E61" s="41">
        <v>300</v>
      </c>
      <c r="F61" s="44">
        <f t="shared" si="0"/>
        <v>0</v>
      </c>
      <c r="G61" s="6"/>
      <c r="H61" s="52">
        <f t="shared" si="1"/>
        <v>0</v>
      </c>
    </row>
    <row r="62" spans="1:8" ht="18" customHeight="1" x14ac:dyDescent="0.25">
      <c r="A62" s="23">
        <v>39</v>
      </c>
      <c r="B62" s="35" t="s">
        <v>79</v>
      </c>
      <c r="C62" s="29" t="s">
        <v>91</v>
      </c>
      <c r="D62" s="10"/>
      <c r="E62" s="41">
        <v>150</v>
      </c>
      <c r="F62" s="44">
        <f t="shared" si="0"/>
        <v>0</v>
      </c>
      <c r="G62" s="6"/>
      <c r="H62" s="52">
        <f t="shared" si="1"/>
        <v>0</v>
      </c>
    </row>
    <row r="63" spans="1:8" ht="16.5" customHeight="1" x14ac:dyDescent="0.25">
      <c r="A63" s="23">
        <v>40</v>
      </c>
      <c r="B63" s="35" t="s">
        <v>80</v>
      </c>
      <c r="C63" s="29" t="s">
        <v>91</v>
      </c>
      <c r="D63" s="10"/>
      <c r="E63" s="41">
        <v>20</v>
      </c>
      <c r="F63" s="44">
        <f t="shared" si="0"/>
        <v>0</v>
      </c>
      <c r="G63" s="6"/>
      <c r="H63" s="52">
        <f t="shared" si="1"/>
        <v>0</v>
      </c>
    </row>
    <row r="64" spans="1:8" ht="18.75" customHeight="1" x14ac:dyDescent="0.25">
      <c r="A64" s="23">
        <v>41</v>
      </c>
      <c r="B64" s="35" t="s">
        <v>81</v>
      </c>
      <c r="C64" s="29" t="s">
        <v>91</v>
      </c>
      <c r="D64" s="10"/>
      <c r="E64" s="41">
        <v>150</v>
      </c>
      <c r="F64" s="44">
        <f t="shared" si="0"/>
        <v>0</v>
      </c>
      <c r="G64" s="6"/>
      <c r="H64" s="52">
        <f t="shared" si="1"/>
        <v>0</v>
      </c>
    </row>
    <row r="65" spans="1:8" ht="22.5" customHeight="1" x14ac:dyDescent="0.25">
      <c r="A65" s="23">
        <v>42</v>
      </c>
      <c r="B65" s="35" t="s">
        <v>82</v>
      </c>
      <c r="C65" s="29" t="s">
        <v>91</v>
      </c>
      <c r="D65" s="10"/>
      <c r="E65" s="41">
        <v>30</v>
      </c>
      <c r="F65" s="44">
        <f t="shared" si="0"/>
        <v>0</v>
      </c>
      <c r="G65" s="6"/>
      <c r="H65" s="52">
        <f t="shared" si="1"/>
        <v>0</v>
      </c>
    </row>
    <row r="66" spans="1:8" ht="21.75" customHeight="1" x14ac:dyDescent="0.25">
      <c r="A66" s="23">
        <v>43</v>
      </c>
      <c r="B66" s="35" t="s">
        <v>83</v>
      </c>
      <c r="C66" s="29" t="s">
        <v>93</v>
      </c>
      <c r="D66" s="10"/>
      <c r="E66" s="41">
        <v>200</v>
      </c>
      <c r="F66" s="44">
        <f t="shared" si="0"/>
        <v>0</v>
      </c>
      <c r="G66" s="6"/>
      <c r="H66" s="52">
        <f t="shared" si="1"/>
        <v>0</v>
      </c>
    </row>
    <row r="67" spans="1:8" ht="21" customHeight="1" x14ac:dyDescent="0.25">
      <c r="A67" s="23">
        <v>44</v>
      </c>
      <c r="B67" s="35" t="s">
        <v>96</v>
      </c>
      <c r="C67" s="29" t="s">
        <v>91</v>
      </c>
      <c r="D67" s="10"/>
      <c r="E67" s="41">
        <v>60</v>
      </c>
      <c r="F67" s="44">
        <f t="shared" si="0"/>
        <v>0</v>
      </c>
      <c r="G67" s="6"/>
      <c r="H67" s="52">
        <f t="shared" si="1"/>
        <v>0</v>
      </c>
    </row>
    <row r="68" spans="1:8" ht="28.5" customHeight="1" x14ac:dyDescent="0.25">
      <c r="A68" s="23">
        <v>45</v>
      </c>
      <c r="B68" s="35" t="s">
        <v>84</v>
      </c>
      <c r="C68" s="29" t="s">
        <v>91</v>
      </c>
      <c r="D68" s="10"/>
      <c r="E68" s="41">
        <v>50</v>
      </c>
      <c r="F68" s="44">
        <f t="shared" si="0"/>
        <v>0</v>
      </c>
      <c r="G68" s="6"/>
      <c r="H68" s="52">
        <f t="shared" si="1"/>
        <v>0</v>
      </c>
    </row>
    <row r="69" spans="1:8" ht="20.25" customHeight="1" x14ac:dyDescent="0.25">
      <c r="A69" s="23">
        <v>46</v>
      </c>
      <c r="B69" s="35" t="s">
        <v>85</v>
      </c>
      <c r="C69" s="29" t="s">
        <v>91</v>
      </c>
      <c r="D69" s="10"/>
      <c r="E69" s="41">
        <v>30</v>
      </c>
      <c r="F69" s="44">
        <f t="shared" si="0"/>
        <v>0</v>
      </c>
      <c r="G69" s="6"/>
      <c r="H69" s="52">
        <f t="shared" si="1"/>
        <v>0</v>
      </c>
    </row>
    <row r="70" spans="1:8" ht="20.25" customHeight="1" x14ac:dyDescent="0.25">
      <c r="A70" s="23">
        <v>47</v>
      </c>
      <c r="B70" s="35" t="s">
        <v>86</v>
      </c>
      <c r="C70" s="29" t="s">
        <v>91</v>
      </c>
      <c r="D70" s="10"/>
      <c r="E70" s="41">
        <v>70</v>
      </c>
      <c r="F70" s="50">
        <f t="shared" si="0"/>
        <v>0</v>
      </c>
      <c r="G70" s="6"/>
      <c r="H70" s="52">
        <f t="shared" si="1"/>
        <v>0</v>
      </c>
    </row>
    <row r="71" spans="1:8" ht="18" customHeight="1" x14ac:dyDescent="0.25">
      <c r="A71" s="23">
        <v>48</v>
      </c>
      <c r="B71" s="35" t="s">
        <v>87</v>
      </c>
      <c r="C71" s="29" t="s">
        <v>91</v>
      </c>
      <c r="D71" s="10"/>
      <c r="E71" s="41">
        <v>80</v>
      </c>
      <c r="F71" s="44">
        <f t="shared" si="0"/>
        <v>0</v>
      </c>
      <c r="G71" s="6"/>
      <c r="H71" s="52">
        <f t="shared" si="1"/>
        <v>0</v>
      </c>
    </row>
    <row r="72" spans="1:8" ht="22.5" customHeight="1" x14ac:dyDescent="0.25">
      <c r="A72" s="23">
        <v>49</v>
      </c>
      <c r="B72" s="35" t="s">
        <v>88</v>
      </c>
      <c r="C72" s="29" t="s">
        <v>91</v>
      </c>
      <c r="D72" s="10"/>
      <c r="E72" s="41">
        <v>20</v>
      </c>
      <c r="F72" s="44">
        <f t="shared" si="0"/>
        <v>0</v>
      </c>
      <c r="G72" s="6"/>
      <c r="H72" s="52">
        <f t="shared" si="1"/>
        <v>0</v>
      </c>
    </row>
    <row r="73" spans="1:8" ht="18.75" customHeight="1" x14ac:dyDescent="0.25">
      <c r="A73" s="23">
        <v>50</v>
      </c>
      <c r="B73" s="35" t="s">
        <v>89</v>
      </c>
      <c r="C73" s="29" t="s">
        <v>91</v>
      </c>
      <c r="D73" s="10"/>
      <c r="E73" s="41">
        <v>25</v>
      </c>
      <c r="F73" s="44">
        <f t="shared" si="0"/>
        <v>0</v>
      </c>
      <c r="G73" s="6"/>
      <c r="H73" s="52">
        <f t="shared" si="1"/>
        <v>0</v>
      </c>
    </row>
    <row r="74" spans="1:8" ht="21" customHeight="1" x14ac:dyDescent="0.25">
      <c r="A74" s="23">
        <v>51</v>
      </c>
      <c r="B74" s="35" t="s">
        <v>90</v>
      </c>
      <c r="C74" s="29" t="s">
        <v>91</v>
      </c>
      <c r="D74" s="10"/>
      <c r="E74" s="41">
        <v>10</v>
      </c>
      <c r="F74" s="44">
        <f t="shared" si="0"/>
        <v>0</v>
      </c>
      <c r="G74" s="6"/>
      <c r="H74" s="52">
        <f t="shared" si="1"/>
        <v>0</v>
      </c>
    </row>
    <row r="75" spans="1:8" x14ac:dyDescent="0.25">
      <c r="A75" s="15"/>
      <c r="B75" s="36" t="s">
        <v>21</v>
      </c>
      <c r="C75" s="37" t="s">
        <v>22</v>
      </c>
      <c r="D75" s="38" t="s">
        <v>22</v>
      </c>
      <c r="E75" s="38" t="s">
        <v>22</v>
      </c>
      <c r="F75" s="39">
        <f>SUM(F24:F74)</f>
        <v>0</v>
      </c>
      <c r="G75" s="38" t="s">
        <v>22</v>
      </c>
      <c r="H75" s="40">
        <f>SUM(H24:H74)</f>
        <v>0</v>
      </c>
    </row>
    <row r="76" spans="1:8" s="70" customFormat="1" x14ac:dyDescent="0.25">
      <c r="A76" s="15"/>
      <c r="B76" s="53"/>
      <c r="C76" s="54"/>
      <c r="D76" s="15"/>
      <c r="E76" s="54"/>
      <c r="F76" s="15"/>
      <c r="G76" s="15"/>
      <c r="H76" s="15"/>
    </row>
    <row r="77" spans="1:8" s="70" customFormat="1" x14ac:dyDescent="0.25">
      <c r="A77" s="15"/>
      <c r="B77" s="61"/>
      <c r="C77" s="15"/>
      <c r="D77" s="15"/>
      <c r="E77" s="15"/>
      <c r="F77" s="15"/>
      <c r="G77" s="15"/>
      <c r="H77" s="15"/>
    </row>
    <row r="78" spans="1:8" s="70" customFormat="1" x14ac:dyDescent="0.25">
      <c r="A78" s="15"/>
      <c r="B78" s="66" t="s">
        <v>23</v>
      </c>
      <c r="C78" s="58">
        <f>F75</f>
        <v>0</v>
      </c>
      <c r="D78" s="55" t="s">
        <v>24</v>
      </c>
      <c r="E78" s="62"/>
      <c r="F78" s="62"/>
      <c r="G78" s="62"/>
      <c r="H78" s="62"/>
    </row>
    <row r="79" spans="1:8" s="70" customFormat="1" x14ac:dyDescent="0.25">
      <c r="A79" s="15"/>
      <c r="B79" s="66" t="s">
        <v>25</v>
      </c>
      <c r="C79" s="59">
        <f>H75</f>
        <v>0</v>
      </c>
      <c r="D79" s="56" t="s">
        <v>24</v>
      </c>
      <c r="E79" s="57"/>
      <c r="F79" s="57"/>
      <c r="G79" s="57"/>
      <c r="H79" s="57"/>
    </row>
    <row r="80" spans="1:8" s="70" customFormat="1" x14ac:dyDescent="0.25">
      <c r="A80" s="15"/>
      <c r="B80" s="61"/>
      <c r="C80" s="15"/>
      <c r="D80" s="15"/>
      <c r="E80" s="15"/>
      <c r="F80" s="15"/>
      <c r="G80" s="15"/>
      <c r="H80" s="15"/>
    </row>
    <row r="81" spans="1:8" s="70" customFormat="1" ht="48.75" customHeight="1" x14ac:dyDescent="0.25">
      <c r="A81" s="74" t="s">
        <v>32</v>
      </c>
      <c r="B81" s="73"/>
      <c r="C81" s="73"/>
      <c r="D81" s="73"/>
      <c r="E81" s="73"/>
      <c r="F81" s="73"/>
      <c r="G81" s="73"/>
      <c r="H81" s="15"/>
    </row>
    <row r="82" spans="1:8" s="70" customFormat="1" ht="30.75" customHeight="1" x14ac:dyDescent="0.25">
      <c r="A82" s="74" t="s">
        <v>33</v>
      </c>
      <c r="B82" s="73"/>
      <c r="C82" s="73"/>
      <c r="D82" s="73"/>
      <c r="E82" s="73"/>
      <c r="F82" s="73"/>
      <c r="G82" s="73"/>
      <c r="H82" s="15"/>
    </row>
    <row r="83" spans="1:8" s="70" customFormat="1" ht="19.5" customHeight="1" x14ac:dyDescent="0.25">
      <c r="A83" s="74" t="s">
        <v>28</v>
      </c>
      <c r="B83" s="73"/>
      <c r="C83" s="73"/>
      <c r="D83" s="73"/>
      <c r="E83" s="73"/>
      <c r="F83" s="73"/>
      <c r="G83" s="73"/>
      <c r="H83" s="15"/>
    </row>
    <row r="84" spans="1:8" s="70" customFormat="1" ht="22.5" customHeight="1" x14ac:dyDescent="0.25">
      <c r="A84" s="89" t="s">
        <v>97</v>
      </c>
      <c r="B84" s="89"/>
      <c r="C84" s="89"/>
      <c r="D84" s="89"/>
      <c r="E84" s="89"/>
      <c r="F84" s="62"/>
      <c r="G84" s="62"/>
      <c r="H84" s="15"/>
    </row>
    <row r="85" spans="1:8" s="70" customFormat="1" x14ac:dyDescent="0.25">
      <c r="A85" s="89" t="s">
        <v>98</v>
      </c>
      <c r="B85" s="89"/>
      <c r="C85" s="89"/>
      <c r="D85" s="64"/>
      <c r="E85" s="64"/>
      <c r="F85" s="62"/>
      <c r="G85" s="62"/>
      <c r="H85" s="15"/>
    </row>
    <row r="86" spans="1:8" s="70" customFormat="1" x14ac:dyDescent="0.25">
      <c r="A86" s="89" t="s">
        <v>99</v>
      </c>
      <c r="B86" s="89"/>
      <c r="C86" s="89"/>
      <c r="D86" s="89"/>
      <c r="E86" s="89"/>
      <c r="F86" s="89"/>
      <c r="G86" s="89"/>
      <c r="H86" s="15"/>
    </row>
    <row r="87" spans="1:8" ht="30" customHeight="1" x14ac:dyDescent="0.25">
      <c r="A87" s="64" t="s">
        <v>100</v>
      </c>
      <c r="B87" s="60"/>
      <c r="C87" s="69"/>
      <c r="D87" s="64" t="s">
        <v>94</v>
      </c>
      <c r="E87" s="90" t="s">
        <v>95</v>
      </c>
      <c r="F87" s="90"/>
      <c r="G87" s="90"/>
      <c r="H87" s="15"/>
    </row>
    <row r="88" spans="1:8" ht="35.25" customHeight="1" x14ac:dyDescent="0.25">
      <c r="A88" s="74" t="s">
        <v>101</v>
      </c>
      <c r="B88" s="73"/>
      <c r="C88" s="73"/>
      <c r="D88" s="73"/>
      <c r="E88" s="73"/>
      <c r="F88" s="73"/>
      <c r="G88" s="73"/>
      <c r="H88" s="15"/>
    </row>
    <row r="89" spans="1:8" x14ac:dyDescent="0.25">
      <c r="A89" s="85" t="s">
        <v>34</v>
      </c>
      <c r="B89" s="86"/>
      <c r="C89" s="55" t="s">
        <v>38</v>
      </c>
      <c r="D89" s="55"/>
      <c r="E89" s="55"/>
      <c r="F89" s="68" t="s">
        <v>39</v>
      </c>
      <c r="G89" s="68"/>
      <c r="H89" s="68"/>
    </row>
    <row r="90" spans="1:8" ht="24.75" customHeight="1" x14ac:dyDescent="0.25">
      <c r="A90" s="86"/>
      <c r="B90" s="86"/>
      <c r="C90" s="55"/>
      <c r="D90" s="55"/>
      <c r="E90" s="55"/>
      <c r="F90" s="68" t="s">
        <v>40</v>
      </c>
      <c r="G90" s="68"/>
      <c r="H90" s="68"/>
    </row>
    <row r="91" spans="1:8" ht="23.25" customHeight="1" x14ac:dyDescent="0.25">
      <c r="A91" s="84" t="s">
        <v>26</v>
      </c>
      <c r="B91" s="73"/>
      <c r="C91" s="15"/>
      <c r="D91" s="63"/>
      <c r="E91" s="62"/>
      <c r="F91" s="62" t="s">
        <v>29</v>
      </c>
      <c r="G91" s="62"/>
      <c r="H91" s="62"/>
    </row>
    <row r="92" spans="1:8" x14ac:dyDescent="0.25">
      <c r="A92" s="70"/>
      <c r="B92" s="70"/>
      <c r="C92" s="70"/>
      <c r="D92" s="70"/>
      <c r="E92" s="70"/>
      <c r="F92" s="70"/>
      <c r="G92" s="70"/>
      <c r="H92" s="70"/>
    </row>
    <row r="93" spans="1:8" x14ac:dyDescent="0.25">
      <c r="A93" s="70"/>
      <c r="B93" s="70"/>
      <c r="C93" s="70"/>
      <c r="D93" s="70"/>
      <c r="E93" s="70"/>
      <c r="F93" s="70"/>
      <c r="G93" s="70"/>
      <c r="H93" s="70"/>
    </row>
    <row r="94" spans="1:8" x14ac:dyDescent="0.25"/>
    <row r="95" spans="1:8" x14ac:dyDescent="0.25"/>
    <row r="96" spans="1:8" x14ac:dyDescent="0.25"/>
    <row r="97" x14ac:dyDescent="0.25"/>
    <row r="98" x14ac:dyDescent="0.25"/>
    <row r="99" x14ac:dyDescent="0.25"/>
    <row r="100" x14ac:dyDescent="0.25"/>
    <row r="101" x14ac:dyDescent="0.25"/>
    <row r="102" x14ac:dyDescent="0.25"/>
  </sheetData>
  <sheetProtection algorithmName="SHA-512" hashValue="1Yp3Q1VTUvj6hpYCuS/pf5MT0oLCEAMdeni6f9ZE8nXj58bvAgO26VqTGCVNTCAKFdGE49pF48dRZFgBE/K1YA==" saltValue="beXO8MNC/mFz+lZr1C7/kw==" spinCount="100000" sheet="1" objects="1" scenarios="1"/>
  <mergeCells count="26">
    <mergeCell ref="B20:H20"/>
    <mergeCell ref="A91:B91"/>
    <mergeCell ref="A89:B90"/>
    <mergeCell ref="A22:A23"/>
    <mergeCell ref="A84:E84"/>
    <mergeCell ref="A88:G88"/>
    <mergeCell ref="A83:G83"/>
    <mergeCell ref="A85:C85"/>
    <mergeCell ref="A86:G86"/>
    <mergeCell ref="E87:G87"/>
    <mergeCell ref="B1:H1"/>
    <mergeCell ref="B3:H3"/>
    <mergeCell ref="A81:G81"/>
    <mergeCell ref="A82:G82"/>
    <mergeCell ref="B10:H10"/>
    <mergeCell ref="B18:H18"/>
    <mergeCell ref="B22:B23"/>
    <mergeCell ref="C22:C23"/>
    <mergeCell ref="E22:E23"/>
    <mergeCell ref="B7:H7"/>
    <mergeCell ref="B9:H9"/>
    <mergeCell ref="B11:H11"/>
    <mergeCell ref="B13:H13"/>
    <mergeCell ref="B15:H15"/>
    <mergeCell ref="B17:H17"/>
    <mergeCell ref="B19:H19"/>
  </mergeCell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Arkusz2!$A$1:$A$7</xm:f>
          </x14:formula1>
          <xm:sqref>G24:G74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6" sqref="C6"/>
    </sheetView>
  </sheetViews>
  <sheetFormatPr defaultRowHeight="15" x14ac:dyDescent="0.25"/>
  <sheetData>
    <row r="1" spans="1:1" x14ac:dyDescent="0.25">
      <c r="A1" s="2">
        <v>0</v>
      </c>
    </row>
    <row r="2" spans="1:1" x14ac:dyDescent="0.25">
      <c r="A2" s="2">
        <v>0.03</v>
      </c>
    </row>
    <row r="3" spans="1:1" x14ac:dyDescent="0.25">
      <c r="A3" s="2">
        <v>0.04</v>
      </c>
    </row>
    <row r="4" spans="1:1" x14ac:dyDescent="0.25">
      <c r="A4" s="2">
        <v>0.05</v>
      </c>
    </row>
    <row r="5" spans="1:1" x14ac:dyDescent="0.25">
      <c r="A5" s="2">
        <v>7.0000000000000007E-2</v>
      </c>
    </row>
    <row r="6" spans="1:1" x14ac:dyDescent="0.25">
      <c r="A6" s="2">
        <v>0.08</v>
      </c>
    </row>
    <row r="7" spans="1:1" x14ac:dyDescent="0.25">
      <c r="A7" s="2">
        <v>0.23</v>
      </c>
    </row>
    <row r="8" spans="1:1" x14ac:dyDescent="0.25">
      <c r="A8" s="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Arkusz2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Kamila Nowakowska</cp:lastModifiedBy>
  <cp:lastPrinted>2020-01-29T08:59:24Z</cp:lastPrinted>
  <dcterms:created xsi:type="dcterms:W3CDTF">2019-02-15T07:34:14Z</dcterms:created>
  <dcterms:modified xsi:type="dcterms:W3CDTF">2020-01-30T12:59:52Z</dcterms:modified>
</cp:coreProperties>
</file>