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dek\Desktop\"/>
    </mc:Choice>
  </mc:AlternateContent>
  <workbookProtection workbookPassword="CC06" lockStructure="1"/>
  <bookViews>
    <workbookView xWindow="240" yWindow="105" windowWidth="18195" windowHeight="7935"/>
  </bookViews>
  <sheets>
    <sheet name="Formularz Oferty" sheetId="1" r:id="rId1"/>
    <sheet name="Arkusz2" sheetId="2" state="hidden" r:id="rId2"/>
  </sheets>
  <calcPr calcId="152511"/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H100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109" i="1"/>
  <c r="H109" i="1" s="1"/>
  <c r="F110" i="1"/>
  <c r="H110" i="1" s="1"/>
  <c r="F111" i="1"/>
  <c r="H111" i="1" s="1"/>
  <c r="F112" i="1"/>
  <c r="H112" i="1" s="1"/>
  <c r="F113" i="1"/>
  <c r="H113" i="1" s="1"/>
  <c r="F114" i="1"/>
  <c r="H114" i="1" s="1"/>
  <c r="F115" i="1"/>
  <c r="H115" i="1" s="1"/>
  <c r="F116" i="1"/>
  <c r="H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23" i="1"/>
  <c r="H123" i="1" s="1"/>
  <c r="F124" i="1"/>
  <c r="H124" i="1" s="1"/>
  <c r="F24" i="1"/>
  <c r="F125" i="1" s="1"/>
  <c r="C128" i="1" s="1"/>
  <c r="H25" i="1" l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24" i="1"/>
  <c r="H125" i="1" l="1"/>
  <c r="C129" i="1" s="1"/>
</calcChain>
</file>

<file path=xl/sharedStrings.xml><?xml version="1.0" encoding="utf-8"?>
<sst xmlns="http://schemas.openxmlformats.org/spreadsheetml/2006/main" count="256" uniqueCount="156">
  <si>
    <t>Załącznik nr 1 do SIWZ</t>
  </si>
  <si>
    <r>
      <t>Wykonawca</t>
    </r>
    <r>
      <rPr>
        <sz val="11"/>
        <color theme="1"/>
        <rFont val="Times New Roman"/>
        <family val="1"/>
        <charset val="238"/>
      </rPr>
      <t xml:space="preserve">: </t>
    </r>
  </si>
  <si>
    <t>Nazwa:</t>
  </si>
  <si>
    <t xml:space="preserve"> ……………………………………………………………………………………………………...........................................
...................................................................................................................................................................................</t>
  </si>
  <si>
    <t>Adres :</t>
  </si>
  <si>
    <t xml:space="preserve"> ………………………………………………………………………………………………………...........................</t>
  </si>
  <si>
    <t>tel.                                                                                 e-mail:</t>
  </si>
  <si>
    <t xml:space="preserve"> ………………………………….                                    ……………………………………………………………</t>
  </si>
  <si>
    <t>NIP:</t>
  </si>
  <si>
    <t xml:space="preserve"> ....................………………………………………………………………………………………...</t>
  </si>
  <si>
    <t>REGON:</t>
  </si>
  <si>
    <t xml:space="preserve"> ………………………………………………………………………………………………….</t>
  </si>
  <si>
    <t xml:space="preserve"> ………………………………………………………………………......................................................................</t>
  </si>
  <si>
    <t xml:space="preserve"> ……………………………………………….. ,                  …………………………………………….</t>
  </si>
  <si>
    <t>cena netto</t>
  </si>
  <si>
    <t>ilość</t>
  </si>
  <si>
    <t>wartość netto</t>
  </si>
  <si>
    <t>stawka VAT</t>
  </si>
  <si>
    <t>wartość brutto</t>
  </si>
  <si>
    <t>(zł)</t>
  </si>
  <si>
    <t>(%)</t>
  </si>
  <si>
    <t>szt.</t>
  </si>
  <si>
    <t>RAZEM</t>
  </si>
  <si>
    <t xml:space="preserve"> -</t>
  </si>
  <si>
    <t xml:space="preserve">Całkowita wartość oferty netto: </t>
  </si>
  <si>
    <t>zł</t>
  </si>
  <si>
    <t xml:space="preserve">                                       brutto:</t>
  </si>
  <si>
    <t xml:space="preserve"> ………………………...                                                                         .………………………........</t>
  </si>
  <si>
    <t xml:space="preserve"> Miejscowość i data                                                                               </t>
  </si>
  <si>
    <t>odwrotne obciążenie</t>
  </si>
  <si>
    <r>
      <t>1.</t>
    </r>
    <r>
      <rPr>
        <b/>
        <sz val="11"/>
        <color theme="1"/>
        <rFont val="Times New Roman"/>
        <family val="1"/>
        <charset val="238"/>
      </rPr>
      <t xml:space="preserve"> Akceptuję/-emy przedstawione powyżej ilości oraz fakt, że mogą one ulec zmianie w trakcie trwania umowy. Ostateczna ilość będzie wynikała z faktycznych potrzeb Zamawiającego w okresie obowiązywania umowy i nie będzie powodem do roszczeń wobec Zamawiającego.</t>
    </r>
  </si>
  <si>
    <t>3. Oświadczam/-y, że:</t>
  </si>
  <si>
    <t>b) Ponoszę/-imy wszelkie koszty (w tym koszty transportu) i ryzyka związane z realizacją zamówienia.</t>
  </si>
  <si>
    <t>c) Termin realizacji zamówień wynosi maksymalnie 5 dni,</t>
  </si>
  <si>
    <t>pieczątka i podpis Wykonawcy</t>
  </si>
  <si>
    <t>(min. 12 miesięcy) liczona od daty dostarczenia materiału do magazynu Zamawiającego.</t>
  </si>
  <si>
    <t xml:space="preserve">d) Gwarancja na dostarczone materiały wynosi </t>
  </si>
  <si>
    <t>……………………</t>
  </si>
  <si>
    <t>…………………………………………</t>
  </si>
  <si>
    <r>
      <t>Zamawiający</t>
    </r>
    <r>
      <rPr>
        <sz val="11"/>
        <color theme="1"/>
        <rFont val="Times New Roman"/>
        <family val="1"/>
        <charset val="238"/>
      </rPr>
      <t xml:space="preserve">: </t>
    </r>
    <r>
      <rPr>
        <b/>
        <sz val="11"/>
        <color theme="1"/>
        <rFont val="Times New Roman"/>
        <family val="1"/>
        <charset val="238"/>
      </rPr>
      <t>Miejskie Przedsiębiorstwo Energetyki Cieplnej Sp. z o.o., 10-710 Olsztyn, ul. Słoneczna 46, REGON: 510620015, NIP: 739-02-00-206, tel. 89/ 524 05 34, postępowanie znak: MPEC/PE-EZ/35/19.</t>
    </r>
  </si>
  <si>
    <t>szt</t>
  </si>
  <si>
    <t>m</t>
  </si>
  <si>
    <t>opak.</t>
  </si>
  <si>
    <t>kg</t>
  </si>
  <si>
    <t>m.b.</t>
  </si>
  <si>
    <t>m.b</t>
  </si>
  <si>
    <t>Dławik 9 z nakrętką</t>
  </si>
  <si>
    <t>Dławik 11 z nakrętką</t>
  </si>
  <si>
    <t>Gniazdo 16A /230 Gumowe</t>
  </si>
  <si>
    <t>Gniazdo herm. podwójne natynkowe</t>
  </si>
  <si>
    <t>Gniazdo herm. pojed. natynkowe</t>
  </si>
  <si>
    <t>Kołek FID 50</t>
  </si>
  <si>
    <t>Końcówka Cu 8/10</t>
  </si>
  <si>
    <t>Końcówka kablowa KOE 8-10 ERKO</t>
  </si>
  <si>
    <t>Końcówka kablowa TA 2,5-12 ERKO</t>
  </si>
  <si>
    <t>Końcówka kablowa TA 6-12 ERKO</t>
  </si>
  <si>
    <t>Końcówka kablowa TE 0,5 -10 ERKO</t>
  </si>
  <si>
    <t>Końcówka kablowa TE 0,75-10 ERKO</t>
  </si>
  <si>
    <t>Końcówka kablowa TE 1,5-10 ERKO</t>
  </si>
  <si>
    <t>Końcówka kablowa TE 1-10 ERKO</t>
  </si>
  <si>
    <t>Końcówka tulejk. TA 1,5-12 ERKO</t>
  </si>
  <si>
    <t>Końcówka tulejk. TA 2,5-8 ERKO</t>
  </si>
  <si>
    <t>Końcówka tulejk. TA 4-12 ERKO</t>
  </si>
  <si>
    <t>Końcówka tulejk. TE 10-15 ERKO</t>
  </si>
  <si>
    <t>Końcówka KWE 10</t>
  </si>
  <si>
    <t xml:space="preserve">Listwa kanałowa 60x40 /m </t>
  </si>
  <si>
    <t>Listwa kanałowa 60x60/ m</t>
  </si>
  <si>
    <t>Listwa przyłączeniowa B 4 12 torowa</t>
  </si>
  <si>
    <t>Listwa przyłączeniowa B 6 12 torowa</t>
  </si>
  <si>
    <t>Listwa przyłączeniowa B 2,5 12 torowa</t>
  </si>
  <si>
    <t>Ogranicznik przepięć SPC- S-20/280/2</t>
  </si>
  <si>
    <t>Ogranicznik przepięć SPC- S-20/280/4</t>
  </si>
  <si>
    <t>Opaska kablowa 100x2,5</t>
  </si>
  <si>
    <t>Opaska kablowa 140x3,2</t>
  </si>
  <si>
    <t>Opaska kablowa 200x2,5</t>
  </si>
  <si>
    <t>Opaska kablowa 200x3,6</t>
  </si>
  <si>
    <t>Opaska kablowa 200x4,8</t>
  </si>
  <si>
    <t>Opaska kablowa 300x3,6</t>
  </si>
  <si>
    <t>Opaska kablowa 300x4,8</t>
  </si>
  <si>
    <t>Opaska kablowa 430x4,8</t>
  </si>
  <si>
    <t>Końcówka kablowa TE 10-15 ERKO</t>
  </si>
  <si>
    <t>Bednarka 25/4</t>
  </si>
  <si>
    <t>Przewód OW 3x2,5 mm (do elektronarzędzi)</t>
  </si>
  <si>
    <t>Przewód LGY 0,75 czarny</t>
  </si>
  <si>
    <t>Przewód LGY 1,0 niebieski</t>
  </si>
  <si>
    <t>Przewód LGY 10 ż/zielony</t>
  </si>
  <si>
    <t>Przewód LGY 2,5 czarny</t>
  </si>
  <si>
    <t>Przewód LGY 4</t>
  </si>
  <si>
    <t xml:space="preserve">Przewód LIYCY 2x0,75 </t>
  </si>
  <si>
    <t>Przewód OMY 3x1,5 750V</t>
  </si>
  <si>
    <t>Przewód YDY 2x1 750V</t>
  </si>
  <si>
    <t>Przewód YDY 2x1,5 750V</t>
  </si>
  <si>
    <t>Przewód YDY 3x1,5 750V</t>
  </si>
  <si>
    <t>Przewód YDY 3x2,5 750V</t>
  </si>
  <si>
    <t>Przewód YDY 3x4 750V</t>
  </si>
  <si>
    <t>Przewód YDY 5x1 750V</t>
  </si>
  <si>
    <t>Przewód YDY 5x2,5 750V</t>
  </si>
  <si>
    <t>Przewód YDYP 2x1 750V</t>
  </si>
  <si>
    <t>Puszka 100x100 IP 65</t>
  </si>
  <si>
    <t>Rozdzielnia herm. 1x12-55 natynkowa LEGRAND</t>
  </si>
  <si>
    <t>Rozdzielnia herm. 2x12-65 natynkowa LEGRAND</t>
  </si>
  <si>
    <t>Rozdzielnia herm. 3x12-55 natynkowa LEGRAND</t>
  </si>
  <si>
    <t>Rozłącznik FR 302 32A LEGRAND</t>
  </si>
  <si>
    <t>Rozłącznik FR 304 32A LEGRAND</t>
  </si>
  <si>
    <t>Rozłącznik FR 321 20A LEGRAND</t>
  </si>
  <si>
    <r>
      <t xml:space="preserve">Rura Peszel 16 </t>
    </r>
    <r>
      <rPr>
        <b/>
        <sz val="11"/>
        <color theme="1"/>
        <rFont val="Times New Roman"/>
        <family val="1"/>
        <charset val="238"/>
      </rPr>
      <t>Niepalny</t>
    </r>
  </si>
  <si>
    <r>
      <t xml:space="preserve">Rura Peszel 20 </t>
    </r>
    <r>
      <rPr>
        <b/>
        <sz val="11"/>
        <color theme="1"/>
        <rFont val="Times New Roman"/>
        <family val="1"/>
        <charset val="238"/>
      </rPr>
      <t>Niepalny</t>
    </r>
  </si>
  <si>
    <t>Rurka instal. RL-18</t>
  </si>
  <si>
    <t>Rurka instal. RL-22</t>
  </si>
  <si>
    <t>Stycznik SM 316 16A 230V LEGRAND</t>
  </si>
  <si>
    <t>Szyna mocująca 1- faz. 12 mod.10 mm LEGRAND</t>
  </si>
  <si>
    <t>Szyna mocująca 3- faz. 12 mod.10 mm LEGRAND</t>
  </si>
  <si>
    <t>Świetlówka 36W/54 TLD</t>
  </si>
  <si>
    <t>Taśma izolacyjna elektr. – szt.</t>
  </si>
  <si>
    <t>Uchwyt do rurek RL-18 zamykany</t>
  </si>
  <si>
    <t>Uchwyt do rurek RL-22 zamykany</t>
  </si>
  <si>
    <t>Uchwyt odgr. do bednarki B-30</t>
  </si>
  <si>
    <t>Wtyczka gumowa 16A/230V</t>
  </si>
  <si>
    <t>Wyłącznik hermetyczny 1/K natynkowy</t>
  </si>
  <si>
    <t>Wyłącznik P-302 25-30mA komput. LEGRAND</t>
  </si>
  <si>
    <t>Wyłącznik P-302 25-30mA /typAC LEGRAND</t>
  </si>
  <si>
    <t>Wyłącznik P-304 25-30mA komput. LEGRAND</t>
  </si>
  <si>
    <t>Wyłącznik S 301 B 20A LEGRAND</t>
  </si>
  <si>
    <t>Wyłącznik S 301 B 25A LEGRAND</t>
  </si>
  <si>
    <t>Wyłącznik S-301 C 4A LEGRAND</t>
  </si>
  <si>
    <t>Wyłącznik S-301 B 10A LEGRAND</t>
  </si>
  <si>
    <t>Wyłącznik S-301 B 16A LEGRAND</t>
  </si>
  <si>
    <t>Wyłącznik S-301 B 6A LEGRAND</t>
  </si>
  <si>
    <t>Wyłącznik S-301 C 10A LEGRAND</t>
  </si>
  <si>
    <t>Wyłącznik S-301 C 16A LEGRAND</t>
  </si>
  <si>
    <t>Wyłącznik S-301 C 1A LEGRAND</t>
  </si>
  <si>
    <t>Wyłącznik S-301 C 2A LEGRAND</t>
  </si>
  <si>
    <t>Wyłącznik S-301 C 3A LEGRAND</t>
  </si>
  <si>
    <t>Wyłącznik S-304 C 4A LEGRAND</t>
  </si>
  <si>
    <t>Zacisk WAGO 2x2,5</t>
  </si>
  <si>
    <t>Zacisk WAGO 3x2,5</t>
  </si>
  <si>
    <t>Zacisk WAGO 4x2,5</t>
  </si>
  <si>
    <t>Zacisk WAGO 5x2,5</t>
  </si>
  <si>
    <t>Zapłonnik 40W</t>
  </si>
  <si>
    <t>Złączka ZCL-18 do rurek instalacyjnych</t>
  </si>
  <si>
    <t>Złączka ZCL-22 do rurek instalacyjnych</t>
  </si>
  <si>
    <t>Żarówka 230V/75W warsztatowa</t>
  </si>
  <si>
    <t>Żarówka E-27 60W</t>
  </si>
  <si>
    <t>Dławik WM20LGR</t>
  </si>
  <si>
    <t>Listwa wyrównująca potencjał</t>
  </si>
  <si>
    <t>Listwa wyrównująca potencjał (szyna SWP-1)</t>
  </si>
  <si>
    <t xml:space="preserve">Kołek rozporowy 8x40 </t>
  </si>
  <si>
    <t>(zł/op./szt./m.b./m/kg)</t>
  </si>
  <si>
    <t>F o r m u l a r z    O f e r t y</t>
  </si>
  <si>
    <t>a)      Akceptuję/-emy termin płatności wymagany przez Zamawiającego - 30 dni od dnia otrzymania prawidłowo wystawionej faktury VAT sukcesywnie po każdej dostawie.</t>
  </si>
  <si>
    <t>e)  Zadeklarowana przeze mnie/przez nas jakość i cena oferowanych materiałów pozostanie niezmienna przez cały czas trwania umowy.</t>
  </si>
  <si>
    <t>Nazwa przedmiotu zamówienia</t>
  </si>
  <si>
    <t xml:space="preserve">Lp. </t>
  </si>
  <si>
    <t>jedn. miary</t>
  </si>
  <si>
    <t xml:space="preserve">Osoba upoważniona do kontaktu: </t>
  </si>
  <si>
    <r>
      <t xml:space="preserve">2. </t>
    </r>
    <r>
      <rPr>
        <b/>
        <sz val="11"/>
        <color theme="1"/>
        <rFont val="Times New Roman"/>
        <family val="1"/>
        <charset val="238"/>
      </rPr>
      <t>Akceptuję/-emy możliwość zwiększenia  zamówienia  o dostawy dodatkowe/uzupełniające w wysokości 20%  w stosunku    do  zamówienia podstawowego.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</si>
</sst>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  <xf numFmtId="10" fontId="5" fillId="2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/>
    </xf>
    <xf numFmtId="0" fontId="2" fillId="0" borderId="0" xfId="0" applyFont="1" applyAlignment="1" applyProtection="1"/>
    <xf numFmtId="0" fontId="1" fillId="0" borderId="0" xfId="0" applyFont="1" applyAlignment="1" applyProtection="1">
      <alignment horizontal="justify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2" fontId="4" fillId="0" borderId="1" xfId="0" applyNumberFormat="1" applyFont="1" applyBorder="1" applyAlignment="1" applyProtection="1">
      <alignment vertical="center"/>
    </xf>
    <xf numFmtId="2" fontId="5" fillId="0" borderId="1" xfId="0" applyNumberFormat="1" applyFont="1" applyBorder="1" applyAlignment="1" applyProtection="1">
      <alignment vertical="center"/>
    </xf>
    <xf numFmtId="4" fontId="5" fillId="0" borderId="1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2" fontId="2" fillId="3" borderId="0" xfId="0" applyNumberFormat="1" applyFont="1" applyFill="1" applyAlignment="1" applyProtection="1"/>
    <xf numFmtId="0" fontId="2" fillId="0" borderId="0" xfId="0" applyFont="1" applyFill="1" applyAlignment="1" applyProtection="1"/>
    <xf numFmtId="2" fontId="2" fillId="3" borderId="0" xfId="0" applyNumberFormat="1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/>
    <xf numFmtId="0" fontId="2" fillId="2" borderId="0" xfId="0" applyFont="1" applyFill="1" applyAlignment="1" applyProtection="1"/>
    <xf numFmtId="0" fontId="2" fillId="2" borderId="0" xfId="0" applyFont="1" applyFill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justify" wrapText="1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justify" vertical="center" wrapText="1"/>
      <protection locked="0"/>
    </xf>
    <xf numFmtId="0" fontId="2" fillId="2" borderId="0" xfId="0" applyFont="1" applyFill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horizontal="justify" vertical="center"/>
    </xf>
    <xf numFmtId="0" fontId="2" fillId="0" borderId="0" xfId="0" applyFont="1" applyAlignment="1" applyProtection="1"/>
    <xf numFmtId="0" fontId="1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justify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justify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justify" vertical="center" wrapText="1"/>
    </xf>
    <xf numFmtId="0" fontId="1" fillId="0" borderId="0" xfId="0" applyFont="1" applyAlignment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showGridLines="0" tabSelected="1" workbookViewId="0">
      <selection activeCell="C129" sqref="C129"/>
    </sheetView>
  </sheetViews>
  <sheetFormatPr defaultColWidth="0" defaultRowHeight="15" zeroHeight="1" x14ac:dyDescent="0.25"/>
  <cols>
    <col min="1" max="1" width="9.140625" style="4" customWidth="1"/>
    <col min="2" max="2" width="47" style="4" customWidth="1"/>
    <col min="3" max="3" width="14.42578125" style="4" customWidth="1"/>
    <col min="4" max="4" width="16.28515625" style="4" customWidth="1"/>
    <col min="5" max="8" width="9.140625" style="4" customWidth="1"/>
    <col min="9" max="10" width="0" style="4" hidden="1" customWidth="1"/>
    <col min="11" max="16384" width="9.140625" style="4" hidden="1"/>
  </cols>
  <sheetData>
    <row r="1" spans="1:8" x14ac:dyDescent="0.25">
      <c r="A1" s="8"/>
      <c r="B1" s="44" t="s">
        <v>0</v>
      </c>
      <c r="C1" s="44"/>
      <c r="D1" s="44"/>
      <c r="E1" s="44"/>
      <c r="F1" s="44"/>
      <c r="G1" s="44"/>
      <c r="H1" s="44"/>
    </row>
    <row r="2" spans="1:8" x14ac:dyDescent="0.25">
      <c r="A2" s="8"/>
      <c r="B2" s="9"/>
      <c r="C2" s="8"/>
      <c r="D2" s="8"/>
      <c r="E2" s="8"/>
      <c r="F2" s="8"/>
      <c r="G2" s="8"/>
      <c r="H2" s="8"/>
    </row>
    <row r="3" spans="1:8" x14ac:dyDescent="0.25">
      <c r="A3" s="8"/>
      <c r="B3" s="53" t="s">
        <v>148</v>
      </c>
      <c r="C3" s="43"/>
      <c r="D3" s="43"/>
      <c r="E3" s="43"/>
      <c r="F3" s="43"/>
      <c r="G3" s="43"/>
      <c r="H3" s="43"/>
    </row>
    <row r="4" spans="1:8" x14ac:dyDescent="0.25">
      <c r="A4" s="8"/>
      <c r="B4" s="10"/>
      <c r="C4" s="8"/>
      <c r="D4" s="8"/>
      <c r="E4" s="8"/>
      <c r="F4" s="8"/>
      <c r="G4" s="8"/>
      <c r="H4" s="8"/>
    </row>
    <row r="5" spans="1:8" x14ac:dyDescent="0.25">
      <c r="A5" s="8"/>
      <c r="B5" s="10" t="s">
        <v>1</v>
      </c>
      <c r="C5" s="8"/>
      <c r="D5" s="8"/>
      <c r="E5" s="8"/>
      <c r="F5" s="8"/>
      <c r="G5" s="8"/>
      <c r="H5" s="8"/>
    </row>
    <row r="6" spans="1:8" x14ac:dyDescent="0.25">
      <c r="A6" s="8"/>
      <c r="B6" s="10" t="s">
        <v>2</v>
      </c>
      <c r="C6" s="8"/>
      <c r="D6" s="8"/>
      <c r="E6" s="8"/>
      <c r="F6" s="8"/>
      <c r="G6" s="8"/>
      <c r="H6" s="8"/>
    </row>
    <row r="7" spans="1:8" ht="28.5" customHeight="1" x14ac:dyDescent="0.25">
      <c r="A7" s="8"/>
      <c r="B7" s="38" t="s">
        <v>3</v>
      </c>
      <c r="C7" s="39"/>
      <c r="D7" s="39"/>
      <c r="E7" s="39"/>
      <c r="F7" s="39"/>
      <c r="G7" s="39"/>
      <c r="H7" s="39"/>
    </row>
    <row r="8" spans="1:8" x14ac:dyDescent="0.25">
      <c r="A8" s="8"/>
      <c r="B8" s="12" t="s">
        <v>4</v>
      </c>
      <c r="C8" s="11"/>
      <c r="D8" s="11"/>
      <c r="E8" s="11"/>
      <c r="F8" s="11"/>
      <c r="G8" s="11"/>
      <c r="H8" s="11"/>
    </row>
    <row r="9" spans="1:8" ht="30" customHeight="1" x14ac:dyDescent="0.25">
      <c r="A9" s="8"/>
      <c r="B9" s="40" t="s">
        <v>5</v>
      </c>
      <c r="C9" s="39"/>
      <c r="D9" s="39"/>
      <c r="E9" s="39"/>
      <c r="F9" s="39"/>
      <c r="G9" s="39"/>
      <c r="H9" s="39"/>
    </row>
    <row r="10" spans="1:8" x14ac:dyDescent="0.25">
      <c r="A10" s="8"/>
      <c r="B10" s="54" t="s">
        <v>6</v>
      </c>
      <c r="C10" s="55"/>
      <c r="D10" s="55"/>
      <c r="E10" s="55"/>
      <c r="F10" s="55"/>
      <c r="G10" s="55"/>
      <c r="H10" s="55"/>
    </row>
    <row r="11" spans="1:8" ht="21" customHeight="1" x14ac:dyDescent="0.25">
      <c r="A11" s="8"/>
      <c r="B11" s="41" t="s">
        <v>7</v>
      </c>
      <c r="C11" s="39"/>
      <c r="D11" s="39"/>
      <c r="E11" s="39"/>
      <c r="F11" s="39"/>
      <c r="G11" s="39"/>
      <c r="H11" s="39"/>
    </row>
    <row r="12" spans="1:8" ht="21" customHeight="1" x14ac:dyDescent="0.25">
      <c r="A12" s="8"/>
      <c r="B12" s="10" t="s">
        <v>8</v>
      </c>
      <c r="C12" s="11"/>
      <c r="D12" s="11"/>
      <c r="E12" s="11"/>
      <c r="F12" s="11"/>
      <c r="G12" s="11"/>
      <c r="H12" s="11"/>
    </row>
    <row r="13" spans="1:8" ht="22.5" customHeight="1" x14ac:dyDescent="0.25">
      <c r="A13" s="8"/>
      <c r="B13" s="41" t="s">
        <v>9</v>
      </c>
      <c r="C13" s="39"/>
      <c r="D13" s="39"/>
      <c r="E13" s="39"/>
      <c r="F13" s="39"/>
      <c r="G13" s="39"/>
      <c r="H13" s="39"/>
    </row>
    <row r="14" spans="1:8" x14ac:dyDescent="0.25">
      <c r="A14" s="8"/>
      <c r="B14" s="10" t="s">
        <v>10</v>
      </c>
      <c r="C14" s="11"/>
      <c r="D14" s="11"/>
      <c r="E14" s="11"/>
      <c r="F14" s="11"/>
      <c r="G14" s="11"/>
      <c r="H14" s="11"/>
    </row>
    <row r="15" spans="1:8" ht="17.25" customHeight="1" x14ac:dyDescent="0.25">
      <c r="A15" s="8"/>
      <c r="B15" s="41" t="s">
        <v>11</v>
      </c>
      <c r="C15" s="39"/>
      <c r="D15" s="39"/>
      <c r="E15" s="39"/>
      <c r="F15" s="39"/>
      <c r="G15" s="39"/>
      <c r="H15" s="39"/>
    </row>
    <row r="16" spans="1:8" x14ac:dyDescent="0.25">
      <c r="A16" s="8"/>
      <c r="B16" s="10" t="s">
        <v>154</v>
      </c>
      <c r="C16" s="11"/>
      <c r="D16" s="11"/>
      <c r="E16" s="11"/>
      <c r="F16" s="11"/>
      <c r="G16" s="11"/>
      <c r="H16" s="11"/>
    </row>
    <row r="17" spans="1:8" ht="17.25" customHeight="1" x14ac:dyDescent="0.25">
      <c r="A17" s="8"/>
      <c r="B17" s="41" t="s">
        <v>12</v>
      </c>
      <c r="C17" s="39"/>
      <c r="D17" s="39"/>
      <c r="E17" s="39"/>
      <c r="F17" s="39"/>
      <c r="G17" s="39"/>
      <c r="H17" s="39"/>
    </row>
    <row r="18" spans="1:8" x14ac:dyDescent="0.25">
      <c r="A18" s="8"/>
      <c r="B18" s="54" t="s">
        <v>6</v>
      </c>
      <c r="C18" s="55"/>
      <c r="D18" s="55"/>
      <c r="E18" s="55"/>
      <c r="F18" s="55"/>
      <c r="G18" s="55"/>
      <c r="H18" s="55"/>
    </row>
    <row r="19" spans="1:8" ht="22.5" customHeight="1" x14ac:dyDescent="0.25">
      <c r="A19" s="8"/>
      <c r="B19" s="41" t="s">
        <v>13</v>
      </c>
      <c r="C19" s="39"/>
      <c r="D19" s="39"/>
      <c r="E19" s="39"/>
      <c r="F19" s="39"/>
      <c r="G19" s="39"/>
      <c r="H19" s="39"/>
    </row>
    <row r="20" spans="1:8" ht="30" customHeight="1" x14ac:dyDescent="0.25">
      <c r="A20" s="8"/>
      <c r="B20" s="42" t="s">
        <v>39</v>
      </c>
      <c r="C20" s="43"/>
      <c r="D20" s="43"/>
      <c r="E20" s="43"/>
      <c r="F20" s="43"/>
      <c r="G20" s="43"/>
      <c r="H20" s="43"/>
    </row>
    <row r="21" spans="1:8" x14ac:dyDescent="0.25">
      <c r="A21" s="8"/>
      <c r="B21" s="10"/>
      <c r="C21" s="8"/>
      <c r="D21" s="8"/>
      <c r="E21" s="8"/>
      <c r="F21" s="8"/>
      <c r="G21" s="8"/>
      <c r="H21" s="8"/>
    </row>
    <row r="22" spans="1:8" ht="28.5" x14ac:dyDescent="0.25">
      <c r="A22" s="48" t="s">
        <v>152</v>
      </c>
      <c r="B22" s="36" t="s">
        <v>151</v>
      </c>
      <c r="C22" s="37" t="s">
        <v>153</v>
      </c>
      <c r="D22" s="13" t="s">
        <v>14</v>
      </c>
      <c r="E22" s="36" t="s">
        <v>15</v>
      </c>
      <c r="F22" s="13" t="s">
        <v>16</v>
      </c>
      <c r="G22" s="13" t="s">
        <v>17</v>
      </c>
      <c r="H22" s="13" t="s">
        <v>18</v>
      </c>
    </row>
    <row r="23" spans="1:8" ht="28.5" x14ac:dyDescent="0.25">
      <c r="A23" s="48"/>
      <c r="B23" s="36"/>
      <c r="C23" s="37"/>
      <c r="D23" s="13" t="s">
        <v>147</v>
      </c>
      <c r="E23" s="36"/>
      <c r="F23" s="13" t="s">
        <v>19</v>
      </c>
      <c r="G23" s="13" t="s">
        <v>20</v>
      </c>
      <c r="H23" s="13" t="s">
        <v>19</v>
      </c>
    </row>
    <row r="24" spans="1:8" ht="27" customHeight="1" x14ac:dyDescent="0.25">
      <c r="A24" s="14">
        <v>1</v>
      </c>
      <c r="B24" s="15" t="s">
        <v>46</v>
      </c>
      <c r="C24" s="16" t="s">
        <v>40</v>
      </c>
      <c r="D24" s="5"/>
      <c r="E24" s="14">
        <v>200</v>
      </c>
      <c r="F24" s="21">
        <f>ROUND(D24*E24,2)</f>
        <v>0</v>
      </c>
      <c r="G24" s="6"/>
      <c r="H24" s="22">
        <f>IF(G24="odwrotne obciążenie",F24,ROUND(F24*(1+G24),2))</f>
        <v>0</v>
      </c>
    </row>
    <row r="25" spans="1:8" ht="26.25" customHeight="1" x14ac:dyDescent="0.25">
      <c r="A25" s="14">
        <v>2</v>
      </c>
      <c r="B25" s="15" t="s">
        <v>47</v>
      </c>
      <c r="C25" s="16" t="s">
        <v>21</v>
      </c>
      <c r="D25" s="5"/>
      <c r="E25" s="14">
        <v>100</v>
      </c>
      <c r="F25" s="21">
        <f t="shared" ref="F25:F88" si="0">ROUND(D25*E25,2)</f>
        <v>0</v>
      </c>
      <c r="G25" s="6"/>
      <c r="H25" s="22">
        <f t="shared" ref="H25:H88" si="1">IF(G25="odwrotne obciążenie",F25,ROUND(F25*(1+G25),2))</f>
        <v>0</v>
      </c>
    </row>
    <row r="26" spans="1:8" ht="29.25" customHeight="1" x14ac:dyDescent="0.25">
      <c r="A26" s="14">
        <v>3</v>
      </c>
      <c r="B26" s="15" t="s">
        <v>48</v>
      </c>
      <c r="C26" s="16" t="s">
        <v>21</v>
      </c>
      <c r="D26" s="5"/>
      <c r="E26" s="14">
        <v>30</v>
      </c>
      <c r="F26" s="21">
        <f t="shared" si="0"/>
        <v>0</v>
      </c>
      <c r="G26" s="6"/>
      <c r="H26" s="22">
        <f t="shared" si="1"/>
        <v>0</v>
      </c>
    </row>
    <row r="27" spans="1:8" ht="24" customHeight="1" x14ac:dyDescent="0.25">
      <c r="A27" s="14">
        <v>4</v>
      </c>
      <c r="B27" s="15" t="s">
        <v>49</v>
      </c>
      <c r="C27" s="16" t="s">
        <v>21</v>
      </c>
      <c r="D27" s="5"/>
      <c r="E27" s="14">
        <v>30</v>
      </c>
      <c r="F27" s="21">
        <f t="shared" si="0"/>
        <v>0</v>
      </c>
      <c r="G27" s="6"/>
      <c r="H27" s="22">
        <f t="shared" si="1"/>
        <v>0</v>
      </c>
    </row>
    <row r="28" spans="1:8" ht="27" customHeight="1" x14ac:dyDescent="0.25">
      <c r="A28" s="14">
        <v>5</v>
      </c>
      <c r="B28" s="15" t="s">
        <v>50</v>
      </c>
      <c r="C28" s="16" t="s">
        <v>21</v>
      </c>
      <c r="D28" s="5"/>
      <c r="E28" s="14">
        <v>30</v>
      </c>
      <c r="F28" s="21">
        <f t="shared" si="0"/>
        <v>0</v>
      </c>
      <c r="G28" s="6"/>
      <c r="H28" s="22">
        <f t="shared" si="1"/>
        <v>0</v>
      </c>
    </row>
    <row r="29" spans="1:8" ht="26.25" customHeight="1" x14ac:dyDescent="0.25">
      <c r="A29" s="14">
        <v>6</v>
      </c>
      <c r="B29" s="15" t="s">
        <v>51</v>
      </c>
      <c r="C29" s="16" t="s">
        <v>21</v>
      </c>
      <c r="D29" s="5"/>
      <c r="E29" s="14">
        <v>200</v>
      </c>
      <c r="F29" s="21">
        <f t="shared" si="0"/>
        <v>0</v>
      </c>
      <c r="G29" s="6"/>
      <c r="H29" s="22">
        <f t="shared" si="1"/>
        <v>0</v>
      </c>
    </row>
    <row r="30" spans="1:8" ht="26.25" customHeight="1" x14ac:dyDescent="0.25">
      <c r="A30" s="14">
        <v>7</v>
      </c>
      <c r="B30" s="15" t="s">
        <v>52</v>
      </c>
      <c r="C30" s="16" t="s">
        <v>21</v>
      </c>
      <c r="D30" s="5"/>
      <c r="E30" s="14">
        <v>500</v>
      </c>
      <c r="F30" s="21">
        <f t="shared" si="0"/>
        <v>0</v>
      </c>
      <c r="G30" s="6"/>
      <c r="H30" s="22">
        <f t="shared" si="1"/>
        <v>0</v>
      </c>
    </row>
    <row r="31" spans="1:8" ht="24.75" customHeight="1" x14ac:dyDescent="0.25">
      <c r="A31" s="14">
        <v>8</v>
      </c>
      <c r="B31" s="15" t="s">
        <v>53</v>
      </c>
      <c r="C31" s="16" t="s">
        <v>21</v>
      </c>
      <c r="D31" s="5"/>
      <c r="E31" s="14">
        <v>1000</v>
      </c>
      <c r="F31" s="21">
        <f t="shared" si="0"/>
        <v>0</v>
      </c>
      <c r="G31" s="6"/>
      <c r="H31" s="22">
        <f t="shared" si="1"/>
        <v>0</v>
      </c>
    </row>
    <row r="32" spans="1:8" ht="27.75" customHeight="1" x14ac:dyDescent="0.25">
      <c r="A32" s="14">
        <v>9</v>
      </c>
      <c r="B32" s="15" t="s">
        <v>54</v>
      </c>
      <c r="C32" s="16" t="s">
        <v>21</v>
      </c>
      <c r="D32" s="5"/>
      <c r="E32" s="14">
        <v>1000</v>
      </c>
      <c r="F32" s="21">
        <f t="shared" si="0"/>
        <v>0</v>
      </c>
      <c r="G32" s="6"/>
      <c r="H32" s="22">
        <f t="shared" si="1"/>
        <v>0</v>
      </c>
    </row>
    <row r="33" spans="1:8" ht="24.75" customHeight="1" x14ac:dyDescent="0.25">
      <c r="A33" s="14">
        <v>10</v>
      </c>
      <c r="B33" s="15" t="s">
        <v>55</v>
      </c>
      <c r="C33" s="16" t="s">
        <v>21</v>
      </c>
      <c r="D33" s="5"/>
      <c r="E33" s="14">
        <v>1000</v>
      </c>
      <c r="F33" s="21">
        <f t="shared" si="0"/>
        <v>0</v>
      </c>
      <c r="G33" s="6"/>
      <c r="H33" s="22">
        <f t="shared" si="1"/>
        <v>0</v>
      </c>
    </row>
    <row r="34" spans="1:8" ht="27" customHeight="1" x14ac:dyDescent="0.25">
      <c r="A34" s="14">
        <v>11</v>
      </c>
      <c r="B34" s="15" t="s">
        <v>56</v>
      </c>
      <c r="C34" s="16" t="s">
        <v>21</v>
      </c>
      <c r="D34" s="5"/>
      <c r="E34" s="14">
        <v>1000</v>
      </c>
      <c r="F34" s="21">
        <f t="shared" si="0"/>
        <v>0</v>
      </c>
      <c r="G34" s="6"/>
      <c r="H34" s="22">
        <f t="shared" si="1"/>
        <v>0</v>
      </c>
    </row>
    <row r="35" spans="1:8" ht="31.5" customHeight="1" x14ac:dyDescent="0.25">
      <c r="A35" s="14">
        <v>12</v>
      </c>
      <c r="B35" s="15" t="s">
        <v>57</v>
      </c>
      <c r="C35" s="16" t="s">
        <v>21</v>
      </c>
      <c r="D35" s="5"/>
      <c r="E35" s="14">
        <v>1000</v>
      </c>
      <c r="F35" s="21">
        <f t="shared" si="0"/>
        <v>0</v>
      </c>
      <c r="G35" s="6"/>
      <c r="H35" s="22">
        <f t="shared" si="1"/>
        <v>0</v>
      </c>
    </row>
    <row r="36" spans="1:8" ht="28.5" customHeight="1" x14ac:dyDescent="0.25">
      <c r="A36" s="14">
        <v>13</v>
      </c>
      <c r="B36" s="15" t="s">
        <v>58</v>
      </c>
      <c r="C36" s="16" t="s">
        <v>21</v>
      </c>
      <c r="D36" s="5"/>
      <c r="E36" s="14">
        <v>1000</v>
      </c>
      <c r="F36" s="21">
        <f t="shared" si="0"/>
        <v>0</v>
      </c>
      <c r="G36" s="6"/>
      <c r="H36" s="22">
        <f t="shared" si="1"/>
        <v>0</v>
      </c>
    </row>
    <row r="37" spans="1:8" ht="30.75" customHeight="1" x14ac:dyDescent="0.25">
      <c r="A37" s="14">
        <v>14</v>
      </c>
      <c r="B37" s="15" t="s">
        <v>59</v>
      </c>
      <c r="C37" s="16" t="s">
        <v>21</v>
      </c>
      <c r="D37" s="5"/>
      <c r="E37" s="14">
        <v>1000</v>
      </c>
      <c r="F37" s="21">
        <f t="shared" si="0"/>
        <v>0</v>
      </c>
      <c r="G37" s="6"/>
      <c r="H37" s="22">
        <f t="shared" si="1"/>
        <v>0</v>
      </c>
    </row>
    <row r="38" spans="1:8" ht="34.5" customHeight="1" x14ac:dyDescent="0.25">
      <c r="A38" s="14">
        <v>15</v>
      </c>
      <c r="B38" s="15" t="s">
        <v>60</v>
      </c>
      <c r="C38" s="16" t="s">
        <v>21</v>
      </c>
      <c r="D38" s="5"/>
      <c r="E38" s="14">
        <v>1000</v>
      </c>
      <c r="F38" s="21">
        <f t="shared" si="0"/>
        <v>0</v>
      </c>
      <c r="G38" s="6"/>
      <c r="H38" s="22">
        <f t="shared" si="1"/>
        <v>0</v>
      </c>
    </row>
    <row r="39" spans="1:8" ht="44.25" customHeight="1" x14ac:dyDescent="0.25">
      <c r="A39" s="14">
        <v>16</v>
      </c>
      <c r="B39" s="15" t="s">
        <v>61</v>
      </c>
      <c r="C39" s="16" t="s">
        <v>21</v>
      </c>
      <c r="D39" s="5"/>
      <c r="E39" s="14">
        <v>1000</v>
      </c>
      <c r="F39" s="21">
        <f t="shared" si="0"/>
        <v>0</v>
      </c>
      <c r="G39" s="6"/>
      <c r="H39" s="22">
        <f t="shared" si="1"/>
        <v>0</v>
      </c>
    </row>
    <row r="40" spans="1:8" ht="52.5" customHeight="1" x14ac:dyDescent="0.25">
      <c r="A40" s="14">
        <v>17</v>
      </c>
      <c r="B40" s="15" t="s">
        <v>62</v>
      </c>
      <c r="C40" s="16" t="s">
        <v>21</v>
      </c>
      <c r="D40" s="5"/>
      <c r="E40" s="14">
        <v>1000</v>
      </c>
      <c r="F40" s="21">
        <f t="shared" si="0"/>
        <v>0</v>
      </c>
      <c r="G40" s="6"/>
      <c r="H40" s="22">
        <f t="shared" si="1"/>
        <v>0</v>
      </c>
    </row>
    <row r="41" spans="1:8" ht="39" customHeight="1" x14ac:dyDescent="0.25">
      <c r="A41" s="14">
        <v>18</v>
      </c>
      <c r="B41" s="15" t="s">
        <v>63</v>
      </c>
      <c r="C41" s="16" t="s">
        <v>21</v>
      </c>
      <c r="D41" s="5"/>
      <c r="E41" s="14">
        <v>100</v>
      </c>
      <c r="F41" s="21">
        <f t="shared" si="0"/>
        <v>0</v>
      </c>
      <c r="G41" s="6"/>
      <c r="H41" s="22">
        <f t="shared" si="1"/>
        <v>0</v>
      </c>
    </row>
    <row r="42" spans="1:8" ht="41.25" customHeight="1" x14ac:dyDescent="0.25">
      <c r="A42" s="14">
        <v>19</v>
      </c>
      <c r="B42" s="15" t="s">
        <v>64</v>
      </c>
      <c r="C42" s="16" t="s">
        <v>21</v>
      </c>
      <c r="D42" s="5"/>
      <c r="E42" s="14">
        <v>300</v>
      </c>
      <c r="F42" s="21">
        <f t="shared" si="0"/>
        <v>0</v>
      </c>
      <c r="G42" s="6"/>
      <c r="H42" s="22">
        <f t="shared" si="1"/>
        <v>0</v>
      </c>
    </row>
    <row r="43" spans="1:8" ht="42.75" customHeight="1" x14ac:dyDescent="0.25">
      <c r="A43" s="14">
        <v>20</v>
      </c>
      <c r="B43" s="15" t="s">
        <v>65</v>
      </c>
      <c r="C43" s="16" t="s">
        <v>41</v>
      </c>
      <c r="D43" s="5"/>
      <c r="E43" s="14">
        <v>300</v>
      </c>
      <c r="F43" s="21">
        <f t="shared" si="0"/>
        <v>0</v>
      </c>
      <c r="G43" s="6"/>
      <c r="H43" s="22">
        <f t="shared" si="1"/>
        <v>0</v>
      </c>
    </row>
    <row r="44" spans="1:8" ht="41.25" customHeight="1" x14ac:dyDescent="0.25">
      <c r="A44" s="14">
        <v>21</v>
      </c>
      <c r="B44" s="15" t="s">
        <v>66</v>
      </c>
      <c r="C44" s="16" t="s">
        <v>41</v>
      </c>
      <c r="D44" s="5"/>
      <c r="E44" s="14">
        <v>400</v>
      </c>
      <c r="F44" s="21">
        <f t="shared" si="0"/>
        <v>0</v>
      </c>
      <c r="G44" s="6"/>
      <c r="H44" s="22">
        <f t="shared" si="1"/>
        <v>0</v>
      </c>
    </row>
    <row r="45" spans="1:8" ht="45" customHeight="1" x14ac:dyDescent="0.25">
      <c r="A45" s="14">
        <v>22</v>
      </c>
      <c r="B45" s="15" t="s">
        <v>67</v>
      </c>
      <c r="C45" s="16" t="s">
        <v>21</v>
      </c>
      <c r="D45" s="5"/>
      <c r="E45" s="14">
        <v>30</v>
      </c>
      <c r="F45" s="21">
        <f t="shared" si="0"/>
        <v>0</v>
      </c>
      <c r="G45" s="6"/>
      <c r="H45" s="22">
        <f t="shared" si="1"/>
        <v>0</v>
      </c>
    </row>
    <row r="46" spans="1:8" ht="35.25" customHeight="1" x14ac:dyDescent="0.25">
      <c r="A46" s="14">
        <v>23</v>
      </c>
      <c r="B46" s="15" t="s">
        <v>68</v>
      </c>
      <c r="C46" s="16" t="s">
        <v>21</v>
      </c>
      <c r="D46" s="5"/>
      <c r="E46" s="14">
        <v>30</v>
      </c>
      <c r="F46" s="21">
        <f t="shared" si="0"/>
        <v>0</v>
      </c>
      <c r="G46" s="6"/>
      <c r="H46" s="22">
        <f t="shared" si="1"/>
        <v>0</v>
      </c>
    </row>
    <row r="47" spans="1:8" ht="33.75" customHeight="1" x14ac:dyDescent="0.25">
      <c r="A47" s="14">
        <v>24</v>
      </c>
      <c r="B47" s="15" t="s">
        <v>69</v>
      </c>
      <c r="C47" s="16" t="s">
        <v>21</v>
      </c>
      <c r="D47" s="5"/>
      <c r="E47" s="14">
        <v>30</v>
      </c>
      <c r="F47" s="21">
        <f t="shared" si="0"/>
        <v>0</v>
      </c>
      <c r="G47" s="6"/>
      <c r="H47" s="22">
        <f t="shared" si="1"/>
        <v>0</v>
      </c>
    </row>
    <row r="48" spans="1:8" ht="39" customHeight="1" x14ac:dyDescent="0.25">
      <c r="A48" s="14">
        <v>25</v>
      </c>
      <c r="B48" s="15" t="s">
        <v>70</v>
      </c>
      <c r="C48" s="16" t="s">
        <v>21</v>
      </c>
      <c r="D48" s="5"/>
      <c r="E48" s="14">
        <v>10</v>
      </c>
      <c r="F48" s="21">
        <f t="shared" si="0"/>
        <v>0</v>
      </c>
      <c r="G48" s="6"/>
      <c r="H48" s="22">
        <f t="shared" si="1"/>
        <v>0</v>
      </c>
    </row>
    <row r="49" spans="1:8" ht="36" customHeight="1" x14ac:dyDescent="0.25">
      <c r="A49" s="14">
        <v>26</v>
      </c>
      <c r="B49" s="15" t="s">
        <v>71</v>
      </c>
      <c r="C49" s="16" t="s">
        <v>21</v>
      </c>
      <c r="D49" s="5"/>
      <c r="E49" s="14">
        <v>3</v>
      </c>
      <c r="F49" s="21">
        <f t="shared" si="0"/>
        <v>0</v>
      </c>
      <c r="G49" s="6"/>
      <c r="H49" s="22">
        <f t="shared" si="1"/>
        <v>0</v>
      </c>
    </row>
    <row r="50" spans="1:8" ht="39" customHeight="1" x14ac:dyDescent="0.25">
      <c r="A50" s="14">
        <v>27</v>
      </c>
      <c r="B50" s="15" t="s">
        <v>72</v>
      </c>
      <c r="C50" s="16" t="s">
        <v>42</v>
      </c>
      <c r="D50" s="5"/>
      <c r="E50" s="14">
        <v>10</v>
      </c>
      <c r="F50" s="21">
        <f t="shared" si="0"/>
        <v>0</v>
      </c>
      <c r="G50" s="6"/>
      <c r="H50" s="22">
        <f t="shared" si="1"/>
        <v>0</v>
      </c>
    </row>
    <row r="51" spans="1:8" ht="33.75" customHeight="1" x14ac:dyDescent="0.25">
      <c r="A51" s="14">
        <v>28</v>
      </c>
      <c r="B51" s="15" t="s">
        <v>73</v>
      </c>
      <c r="C51" s="16" t="s">
        <v>42</v>
      </c>
      <c r="D51" s="5"/>
      <c r="E51" s="14">
        <v>10</v>
      </c>
      <c r="F51" s="21">
        <f t="shared" si="0"/>
        <v>0</v>
      </c>
      <c r="G51" s="6"/>
      <c r="H51" s="22">
        <f t="shared" si="1"/>
        <v>0</v>
      </c>
    </row>
    <row r="52" spans="1:8" ht="42" customHeight="1" x14ac:dyDescent="0.25">
      <c r="A52" s="14">
        <v>29</v>
      </c>
      <c r="B52" s="15" t="s">
        <v>74</v>
      </c>
      <c r="C52" s="16" t="s">
        <v>42</v>
      </c>
      <c r="D52" s="5"/>
      <c r="E52" s="14">
        <v>10</v>
      </c>
      <c r="F52" s="21">
        <f t="shared" si="0"/>
        <v>0</v>
      </c>
      <c r="G52" s="6"/>
      <c r="H52" s="22">
        <f t="shared" si="1"/>
        <v>0</v>
      </c>
    </row>
    <row r="53" spans="1:8" ht="34.5" customHeight="1" x14ac:dyDescent="0.25">
      <c r="A53" s="14">
        <v>30</v>
      </c>
      <c r="B53" s="15" t="s">
        <v>75</v>
      </c>
      <c r="C53" s="16" t="s">
        <v>42</v>
      </c>
      <c r="D53" s="5"/>
      <c r="E53" s="14">
        <v>10</v>
      </c>
      <c r="F53" s="21">
        <f t="shared" si="0"/>
        <v>0</v>
      </c>
      <c r="G53" s="6"/>
      <c r="H53" s="22">
        <f t="shared" si="1"/>
        <v>0</v>
      </c>
    </row>
    <row r="54" spans="1:8" ht="36" customHeight="1" x14ac:dyDescent="0.25">
      <c r="A54" s="14">
        <v>31</v>
      </c>
      <c r="B54" s="15" t="s">
        <v>76</v>
      </c>
      <c r="C54" s="16" t="s">
        <v>42</v>
      </c>
      <c r="D54" s="5"/>
      <c r="E54" s="14">
        <v>50</v>
      </c>
      <c r="F54" s="21">
        <f t="shared" si="0"/>
        <v>0</v>
      </c>
      <c r="G54" s="6"/>
      <c r="H54" s="22">
        <f t="shared" si="1"/>
        <v>0</v>
      </c>
    </row>
    <row r="55" spans="1:8" ht="39.75" customHeight="1" x14ac:dyDescent="0.25">
      <c r="A55" s="14">
        <v>32</v>
      </c>
      <c r="B55" s="15" t="s">
        <v>77</v>
      </c>
      <c r="C55" s="16" t="s">
        <v>42</v>
      </c>
      <c r="D55" s="5"/>
      <c r="E55" s="14">
        <v>50</v>
      </c>
      <c r="F55" s="21">
        <f t="shared" si="0"/>
        <v>0</v>
      </c>
      <c r="G55" s="6"/>
      <c r="H55" s="22">
        <f t="shared" si="1"/>
        <v>0</v>
      </c>
    </row>
    <row r="56" spans="1:8" ht="39.75" customHeight="1" x14ac:dyDescent="0.25">
      <c r="A56" s="14">
        <v>33</v>
      </c>
      <c r="B56" s="15" t="s">
        <v>78</v>
      </c>
      <c r="C56" s="16" t="s">
        <v>42</v>
      </c>
      <c r="D56" s="5"/>
      <c r="E56" s="14">
        <v>50</v>
      </c>
      <c r="F56" s="21">
        <f t="shared" si="0"/>
        <v>0</v>
      </c>
      <c r="G56" s="6"/>
      <c r="H56" s="22">
        <f t="shared" si="1"/>
        <v>0</v>
      </c>
    </row>
    <row r="57" spans="1:8" ht="36" customHeight="1" x14ac:dyDescent="0.25">
      <c r="A57" s="14">
        <v>34</v>
      </c>
      <c r="B57" s="15" t="s">
        <v>79</v>
      </c>
      <c r="C57" s="16" t="s">
        <v>42</v>
      </c>
      <c r="D57" s="5"/>
      <c r="E57" s="14">
        <v>10</v>
      </c>
      <c r="F57" s="21">
        <f t="shared" si="0"/>
        <v>0</v>
      </c>
      <c r="G57" s="6"/>
      <c r="H57" s="22">
        <f t="shared" si="1"/>
        <v>0</v>
      </c>
    </row>
    <row r="58" spans="1:8" ht="34.5" customHeight="1" x14ac:dyDescent="0.25">
      <c r="A58" s="14">
        <v>35</v>
      </c>
      <c r="B58" s="15" t="s">
        <v>80</v>
      </c>
      <c r="C58" s="16" t="s">
        <v>21</v>
      </c>
      <c r="D58" s="5"/>
      <c r="E58" s="14">
        <v>100</v>
      </c>
      <c r="F58" s="21">
        <f t="shared" si="0"/>
        <v>0</v>
      </c>
      <c r="G58" s="6"/>
      <c r="H58" s="22">
        <f t="shared" si="1"/>
        <v>0</v>
      </c>
    </row>
    <row r="59" spans="1:8" ht="42.75" customHeight="1" x14ac:dyDescent="0.25">
      <c r="A59" s="14">
        <v>36</v>
      </c>
      <c r="B59" s="15" t="s">
        <v>81</v>
      </c>
      <c r="C59" s="16" t="s">
        <v>43</v>
      </c>
      <c r="D59" s="5"/>
      <c r="E59" s="14">
        <v>100</v>
      </c>
      <c r="F59" s="21">
        <f t="shared" si="0"/>
        <v>0</v>
      </c>
      <c r="G59" s="6"/>
      <c r="H59" s="22">
        <f t="shared" si="1"/>
        <v>0</v>
      </c>
    </row>
    <row r="60" spans="1:8" ht="38.25" customHeight="1" x14ac:dyDescent="0.25">
      <c r="A60" s="14">
        <v>37</v>
      </c>
      <c r="B60" s="15" t="s">
        <v>82</v>
      </c>
      <c r="C60" s="16" t="s">
        <v>44</v>
      </c>
      <c r="D60" s="5"/>
      <c r="E60" s="14">
        <v>100</v>
      </c>
      <c r="F60" s="21">
        <f t="shared" si="0"/>
        <v>0</v>
      </c>
      <c r="G60" s="6"/>
      <c r="H60" s="22">
        <f t="shared" si="1"/>
        <v>0</v>
      </c>
    </row>
    <row r="61" spans="1:8" ht="45" customHeight="1" x14ac:dyDescent="0.25">
      <c r="A61" s="14">
        <v>38</v>
      </c>
      <c r="B61" s="15" t="s">
        <v>83</v>
      </c>
      <c r="C61" s="16" t="s">
        <v>44</v>
      </c>
      <c r="D61" s="5"/>
      <c r="E61" s="14">
        <v>200</v>
      </c>
      <c r="F61" s="21">
        <f t="shared" si="0"/>
        <v>0</v>
      </c>
      <c r="G61" s="6"/>
      <c r="H61" s="22">
        <f t="shared" si="1"/>
        <v>0</v>
      </c>
    </row>
    <row r="62" spans="1:8" ht="41.25" customHeight="1" x14ac:dyDescent="0.25">
      <c r="A62" s="14">
        <v>39</v>
      </c>
      <c r="B62" s="15" t="s">
        <v>84</v>
      </c>
      <c r="C62" s="16" t="s">
        <v>44</v>
      </c>
      <c r="D62" s="5"/>
      <c r="E62" s="14">
        <v>200</v>
      </c>
      <c r="F62" s="21">
        <f t="shared" si="0"/>
        <v>0</v>
      </c>
      <c r="G62" s="6"/>
      <c r="H62" s="22">
        <f t="shared" si="1"/>
        <v>0</v>
      </c>
    </row>
    <row r="63" spans="1:8" ht="50.25" customHeight="1" x14ac:dyDescent="0.25">
      <c r="A63" s="14">
        <v>40</v>
      </c>
      <c r="B63" s="15" t="s">
        <v>85</v>
      </c>
      <c r="C63" s="16" t="s">
        <v>44</v>
      </c>
      <c r="D63" s="5"/>
      <c r="E63" s="14">
        <v>300</v>
      </c>
      <c r="F63" s="21">
        <f t="shared" si="0"/>
        <v>0</v>
      </c>
      <c r="G63" s="6"/>
      <c r="H63" s="22">
        <f t="shared" si="1"/>
        <v>0</v>
      </c>
    </row>
    <row r="64" spans="1:8" ht="44.25" customHeight="1" x14ac:dyDescent="0.25">
      <c r="A64" s="14">
        <v>41</v>
      </c>
      <c r="B64" s="15" t="s">
        <v>86</v>
      </c>
      <c r="C64" s="16" t="s">
        <v>44</v>
      </c>
      <c r="D64" s="5"/>
      <c r="E64" s="14">
        <v>100</v>
      </c>
      <c r="F64" s="21">
        <f t="shared" si="0"/>
        <v>0</v>
      </c>
      <c r="G64" s="6"/>
      <c r="H64" s="22">
        <f t="shared" si="1"/>
        <v>0</v>
      </c>
    </row>
    <row r="65" spans="1:8" ht="39" customHeight="1" x14ac:dyDescent="0.25">
      <c r="A65" s="14">
        <v>42</v>
      </c>
      <c r="B65" s="15" t="s">
        <v>87</v>
      </c>
      <c r="C65" s="16" t="s">
        <v>44</v>
      </c>
      <c r="D65" s="5"/>
      <c r="E65" s="14">
        <v>100</v>
      </c>
      <c r="F65" s="21">
        <f t="shared" si="0"/>
        <v>0</v>
      </c>
      <c r="G65" s="6"/>
      <c r="H65" s="22">
        <f t="shared" si="1"/>
        <v>0</v>
      </c>
    </row>
    <row r="66" spans="1:8" ht="43.5" customHeight="1" x14ac:dyDescent="0.25">
      <c r="A66" s="14">
        <v>43</v>
      </c>
      <c r="B66" s="15" t="s">
        <v>88</v>
      </c>
      <c r="C66" s="16" t="s">
        <v>44</v>
      </c>
      <c r="D66" s="5"/>
      <c r="E66" s="14">
        <v>300</v>
      </c>
      <c r="F66" s="21">
        <f t="shared" si="0"/>
        <v>0</v>
      </c>
      <c r="G66" s="6"/>
      <c r="H66" s="22">
        <f t="shared" si="1"/>
        <v>0</v>
      </c>
    </row>
    <row r="67" spans="1:8" ht="35.25" customHeight="1" x14ac:dyDescent="0.25">
      <c r="A67" s="14">
        <v>44</v>
      </c>
      <c r="B67" s="15" t="s">
        <v>89</v>
      </c>
      <c r="C67" s="16" t="s">
        <v>44</v>
      </c>
      <c r="D67" s="5"/>
      <c r="E67" s="14">
        <v>300</v>
      </c>
      <c r="F67" s="21">
        <f t="shared" si="0"/>
        <v>0</v>
      </c>
      <c r="G67" s="6"/>
      <c r="H67" s="22">
        <f t="shared" si="1"/>
        <v>0</v>
      </c>
    </row>
    <row r="68" spans="1:8" ht="42" customHeight="1" x14ac:dyDescent="0.25">
      <c r="A68" s="14">
        <v>45</v>
      </c>
      <c r="B68" s="15" t="s">
        <v>90</v>
      </c>
      <c r="C68" s="16" t="s">
        <v>44</v>
      </c>
      <c r="D68" s="5"/>
      <c r="E68" s="14">
        <v>5000</v>
      </c>
      <c r="F68" s="21">
        <f t="shared" si="0"/>
        <v>0</v>
      </c>
      <c r="G68" s="6"/>
      <c r="H68" s="22">
        <f t="shared" si="1"/>
        <v>0</v>
      </c>
    </row>
    <row r="69" spans="1:8" ht="48" customHeight="1" x14ac:dyDescent="0.25">
      <c r="A69" s="14">
        <v>46</v>
      </c>
      <c r="B69" s="15" t="s">
        <v>91</v>
      </c>
      <c r="C69" s="16" t="s">
        <v>44</v>
      </c>
      <c r="D69" s="5"/>
      <c r="E69" s="14">
        <v>500</v>
      </c>
      <c r="F69" s="21">
        <f t="shared" si="0"/>
        <v>0</v>
      </c>
      <c r="G69" s="6"/>
      <c r="H69" s="22">
        <f t="shared" si="1"/>
        <v>0</v>
      </c>
    </row>
    <row r="70" spans="1:8" ht="36" customHeight="1" x14ac:dyDescent="0.25">
      <c r="A70" s="14">
        <v>47</v>
      </c>
      <c r="B70" s="15" t="s">
        <v>92</v>
      </c>
      <c r="C70" s="16" t="s">
        <v>44</v>
      </c>
      <c r="D70" s="5"/>
      <c r="E70" s="14">
        <v>1500</v>
      </c>
      <c r="F70" s="21">
        <f t="shared" si="0"/>
        <v>0</v>
      </c>
      <c r="G70" s="6"/>
      <c r="H70" s="22">
        <f t="shared" si="1"/>
        <v>0</v>
      </c>
    </row>
    <row r="71" spans="1:8" ht="35.25" customHeight="1" x14ac:dyDescent="0.25">
      <c r="A71" s="14">
        <v>48</v>
      </c>
      <c r="B71" s="15" t="s">
        <v>93</v>
      </c>
      <c r="C71" s="16" t="s">
        <v>45</v>
      </c>
      <c r="D71" s="5"/>
      <c r="E71" s="14">
        <v>200</v>
      </c>
      <c r="F71" s="21">
        <f t="shared" si="0"/>
        <v>0</v>
      </c>
      <c r="G71" s="6"/>
      <c r="H71" s="22">
        <f t="shared" si="1"/>
        <v>0</v>
      </c>
    </row>
    <row r="72" spans="1:8" ht="40.5" customHeight="1" x14ac:dyDescent="0.25">
      <c r="A72" s="14">
        <v>49</v>
      </c>
      <c r="B72" s="15" t="s">
        <v>94</v>
      </c>
      <c r="C72" s="16" t="s">
        <v>44</v>
      </c>
      <c r="D72" s="5"/>
      <c r="E72" s="14">
        <v>200</v>
      </c>
      <c r="F72" s="21">
        <f t="shared" si="0"/>
        <v>0</v>
      </c>
      <c r="G72" s="6"/>
      <c r="H72" s="22">
        <f t="shared" si="1"/>
        <v>0</v>
      </c>
    </row>
    <row r="73" spans="1:8" ht="38.25" customHeight="1" x14ac:dyDescent="0.25">
      <c r="A73" s="14">
        <v>50</v>
      </c>
      <c r="B73" s="15" t="s">
        <v>95</v>
      </c>
      <c r="C73" s="16" t="s">
        <v>44</v>
      </c>
      <c r="D73" s="5"/>
      <c r="E73" s="14">
        <v>600</v>
      </c>
      <c r="F73" s="21">
        <f t="shared" si="0"/>
        <v>0</v>
      </c>
      <c r="G73" s="6"/>
      <c r="H73" s="22">
        <f t="shared" si="1"/>
        <v>0</v>
      </c>
    </row>
    <row r="74" spans="1:8" ht="41.25" customHeight="1" x14ac:dyDescent="0.25">
      <c r="A74" s="14">
        <v>51</v>
      </c>
      <c r="B74" s="15" t="s">
        <v>96</v>
      </c>
      <c r="C74" s="16" t="s">
        <v>44</v>
      </c>
      <c r="D74" s="5"/>
      <c r="E74" s="14">
        <v>100</v>
      </c>
      <c r="F74" s="21">
        <f t="shared" si="0"/>
        <v>0</v>
      </c>
      <c r="G74" s="6"/>
      <c r="H74" s="22">
        <f t="shared" si="1"/>
        <v>0</v>
      </c>
    </row>
    <row r="75" spans="1:8" ht="30.75" customHeight="1" x14ac:dyDescent="0.25">
      <c r="A75" s="14">
        <v>52</v>
      </c>
      <c r="B75" s="15" t="s">
        <v>97</v>
      </c>
      <c r="C75" s="16" t="s">
        <v>44</v>
      </c>
      <c r="D75" s="5"/>
      <c r="E75" s="14">
        <v>500</v>
      </c>
      <c r="F75" s="21">
        <f t="shared" si="0"/>
        <v>0</v>
      </c>
      <c r="G75" s="6"/>
      <c r="H75" s="22">
        <f t="shared" si="1"/>
        <v>0</v>
      </c>
    </row>
    <row r="76" spans="1:8" ht="27" customHeight="1" x14ac:dyDescent="0.25">
      <c r="A76" s="14">
        <v>53</v>
      </c>
      <c r="B76" s="15" t="s">
        <v>98</v>
      </c>
      <c r="C76" s="16" t="s">
        <v>21</v>
      </c>
      <c r="D76" s="5"/>
      <c r="E76" s="14">
        <v>25</v>
      </c>
      <c r="F76" s="21">
        <f t="shared" si="0"/>
        <v>0</v>
      </c>
      <c r="G76" s="6"/>
      <c r="H76" s="22">
        <f t="shared" si="1"/>
        <v>0</v>
      </c>
    </row>
    <row r="77" spans="1:8" ht="29.25" customHeight="1" x14ac:dyDescent="0.25">
      <c r="A77" s="14">
        <v>54</v>
      </c>
      <c r="B77" s="15" t="s">
        <v>99</v>
      </c>
      <c r="C77" s="16" t="s">
        <v>21</v>
      </c>
      <c r="D77" s="5"/>
      <c r="E77" s="14">
        <v>50</v>
      </c>
      <c r="F77" s="21">
        <f t="shared" si="0"/>
        <v>0</v>
      </c>
      <c r="G77" s="6"/>
      <c r="H77" s="22">
        <f t="shared" si="1"/>
        <v>0</v>
      </c>
    </row>
    <row r="78" spans="1:8" ht="24" customHeight="1" x14ac:dyDescent="0.25">
      <c r="A78" s="14">
        <v>55</v>
      </c>
      <c r="B78" s="15" t="s">
        <v>100</v>
      </c>
      <c r="C78" s="16" t="s">
        <v>21</v>
      </c>
      <c r="D78" s="5"/>
      <c r="E78" s="14">
        <v>50</v>
      </c>
      <c r="F78" s="21">
        <f t="shared" si="0"/>
        <v>0</v>
      </c>
      <c r="G78" s="6"/>
      <c r="H78" s="22">
        <f t="shared" si="1"/>
        <v>0</v>
      </c>
    </row>
    <row r="79" spans="1:8" ht="27" customHeight="1" x14ac:dyDescent="0.25">
      <c r="A79" s="14">
        <v>56</v>
      </c>
      <c r="B79" s="15" t="s">
        <v>101</v>
      </c>
      <c r="C79" s="16" t="s">
        <v>21</v>
      </c>
      <c r="D79" s="5"/>
      <c r="E79" s="14">
        <v>100</v>
      </c>
      <c r="F79" s="21">
        <f t="shared" si="0"/>
        <v>0</v>
      </c>
      <c r="G79" s="6"/>
      <c r="H79" s="22">
        <f t="shared" si="1"/>
        <v>0</v>
      </c>
    </row>
    <row r="80" spans="1:8" ht="26.25" customHeight="1" x14ac:dyDescent="0.25">
      <c r="A80" s="14">
        <v>57</v>
      </c>
      <c r="B80" s="15" t="s">
        <v>102</v>
      </c>
      <c r="C80" s="16" t="s">
        <v>21</v>
      </c>
      <c r="D80" s="5"/>
      <c r="E80" s="14">
        <v>70</v>
      </c>
      <c r="F80" s="21">
        <f t="shared" si="0"/>
        <v>0</v>
      </c>
      <c r="G80" s="6"/>
      <c r="H80" s="22">
        <f t="shared" si="1"/>
        <v>0</v>
      </c>
    </row>
    <row r="81" spans="1:8" ht="21.75" customHeight="1" x14ac:dyDescent="0.25">
      <c r="A81" s="14">
        <v>58</v>
      </c>
      <c r="B81" s="15" t="s">
        <v>103</v>
      </c>
      <c r="C81" s="16" t="s">
        <v>21</v>
      </c>
      <c r="D81" s="5"/>
      <c r="E81" s="14">
        <v>5</v>
      </c>
      <c r="F81" s="21">
        <f t="shared" si="0"/>
        <v>0</v>
      </c>
      <c r="G81" s="6"/>
      <c r="H81" s="22">
        <f t="shared" si="1"/>
        <v>0</v>
      </c>
    </row>
    <row r="82" spans="1:8" ht="33.75" customHeight="1" x14ac:dyDescent="0.25">
      <c r="A82" s="14">
        <v>59</v>
      </c>
      <c r="B82" s="15" t="s">
        <v>104</v>
      </c>
      <c r="C82" s="16" t="s">
        <v>21</v>
      </c>
      <c r="D82" s="5"/>
      <c r="E82" s="14">
        <v>20</v>
      </c>
      <c r="F82" s="21">
        <f t="shared" si="0"/>
        <v>0</v>
      </c>
      <c r="G82" s="6"/>
      <c r="H82" s="22">
        <f t="shared" si="1"/>
        <v>0</v>
      </c>
    </row>
    <row r="83" spans="1:8" ht="24.75" customHeight="1" x14ac:dyDescent="0.25">
      <c r="A83" s="14">
        <v>60</v>
      </c>
      <c r="B83" s="15" t="s">
        <v>105</v>
      </c>
      <c r="C83" s="16" t="s">
        <v>44</v>
      </c>
      <c r="D83" s="5"/>
      <c r="E83" s="14">
        <v>1000</v>
      </c>
      <c r="F83" s="21">
        <f t="shared" si="0"/>
        <v>0</v>
      </c>
      <c r="G83" s="6"/>
      <c r="H83" s="22">
        <f t="shared" si="1"/>
        <v>0</v>
      </c>
    </row>
    <row r="84" spans="1:8" ht="23.25" customHeight="1" x14ac:dyDescent="0.25">
      <c r="A84" s="14">
        <v>61</v>
      </c>
      <c r="B84" s="15" t="s">
        <v>106</v>
      </c>
      <c r="C84" s="16" t="s">
        <v>44</v>
      </c>
      <c r="D84" s="5"/>
      <c r="E84" s="14">
        <v>300</v>
      </c>
      <c r="F84" s="21">
        <f t="shared" si="0"/>
        <v>0</v>
      </c>
      <c r="G84" s="6"/>
      <c r="H84" s="22">
        <f t="shared" si="1"/>
        <v>0</v>
      </c>
    </row>
    <row r="85" spans="1:8" ht="22.5" customHeight="1" x14ac:dyDescent="0.25">
      <c r="A85" s="14">
        <v>62</v>
      </c>
      <c r="B85" s="15" t="s">
        <v>107</v>
      </c>
      <c r="C85" s="16" t="s">
        <v>21</v>
      </c>
      <c r="D85" s="5"/>
      <c r="E85" s="14">
        <v>400</v>
      </c>
      <c r="F85" s="21">
        <f t="shared" si="0"/>
        <v>0</v>
      </c>
      <c r="G85" s="6"/>
      <c r="H85" s="22">
        <f t="shared" si="1"/>
        <v>0</v>
      </c>
    </row>
    <row r="86" spans="1:8" ht="18" customHeight="1" x14ac:dyDescent="0.25">
      <c r="A86" s="14">
        <v>63</v>
      </c>
      <c r="B86" s="15" t="s">
        <v>108</v>
      </c>
      <c r="C86" s="16" t="s">
        <v>21</v>
      </c>
      <c r="D86" s="5"/>
      <c r="E86" s="14">
        <v>50</v>
      </c>
      <c r="F86" s="21">
        <f t="shared" si="0"/>
        <v>0</v>
      </c>
      <c r="G86" s="6"/>
      <c r="H86" s="22">
        <f t="shared" si="1"/>
        <v>0</v>
      </c>
    </row>
    <row r="87" spans="1:8" ht="21" customHeight="1" x14ac:dyDescent="0.25">
      <c r="A87" s="14">
        <v>64</v>
      </c>
      <c r="B87" s="15" t="s">
        <v>109</v>
      </c>
      <c r="C87" s="16" t="s">
        <v>21</v>
      </c>
      <c r="D87" s="5"/>
      <c r="E87" s="14">
        <v>100</v>
      </c>
      <c r="F87" s="21">
        <f t="shared" si="0"/>
        <v>0</v>
      </c>
      <c r="G87" s="6"/>
      <c r="H87" s="22">
        <f t="shared" si="1"/>
        <v>0</v>
      </c>
    </row>
    <row r="88" spans="1:8" ht="25.5" customHeight="1" x14ac:dyDescent="0.25">
      <c r="A88" s="14">
        <v>65</v>
      </c>
      <c r="B88" s="15" t="s">
        <v>110</v>
      </c>
      <c r="C88" s="16" t="s">
        <v>21</v>
      </c>
      <c r="D88" s="5"/>
      <c r="E88" s="14">
        <v>30</v>
      </c>
      <c r="F88" s="21">
        <f t="shared" si="0"/>
        <v>0</v>
      </c>
      <c r="G88" s="6"/>
      <c r="H88" s="22">
        <f t="shared" si="1"/>
        <v>0</v>
      </c>
    </row>
    <row r="89" spans="1:8" ht="28.5" customHeight="1" x14ac:dyDescent="0.25">
      <c r="A89" s="14">
        <v>66</v>
      </c>
      <c r="B89" s="15" t="s">
        <v>111</v>
      </c>
      <c r="C89" s="16" t="s">
        <v>21</v>
      </c>
      <c r="D89" s="5"/>
      <c r="E89" s="14">
        <v>20</v>
      </c>
      <c r="F89" s="21">
        <f t="shared" ref="F89:F124" si="2">ROUND(D89*E89,2)</f>
        <v>0</v>
      </c>
      <c r="G89" s="6"/>
      <c r="H89" s="22">
        <f t="shared" ref="H89:H124" si="3">IF(G89="odwrotne obciążenie",F89,ROUND(F89*(1+G89),2))</f>
        <v>0</v>
      </c>
    </row>
    <row r="90" spans="1:8" ht="28.5" customHeight="1" x14ac:dyDescent="0.25">
      <c r="A90" s="14">
        <v>67</v>
      </c>
      <c r="B90" s="15" t="s">
        <v>112</v>
      </c>
      <c r="C90" s="16" t="s">
        <v>21</v>
      </c>
      <c r="D90" s="5"/>
      <c r="E90" s="14">
        <v>100</v>
      </c>
      <c r="F90" s="21">
        <f t="shared" si="2"/>
        <v>0</v>
      </c>
      <c r="G90" s="6"/>
      <c r="H90" s="22">
        <f t="shared" si="3"/>
        <v>0</v>
      </c>
    </row>
    <row r="91" spans="1:8" ht="33.75" customHeight="1" x14ac:dyDescent="0.25">
      <c r="A91" s="14">
        <v>68</v>
      </c>
      <c r="B91" s="15" t="s">
        <v>113</v>
      </c>
      <c r="C91" s="16" t="s">
        <v>21</v>
      </c>
      <c r="D91" s="5"/>
      <c r="E91" s="14">
        <v>40</v>
      </c>
      <c r="F91" s="21">
        <f t="shared" si="2"/>
        <v>0</v>
      </c>
      <c r="G91" s="6"/>
      <c r="H91" s="22">
        <f t="shared" si="3"/>
        <v>0</v>
      </c>
    </row>
    <row r="92" spans="1:8" ht="31.5" customHeight="1" x14ac:dyDescent="0.25">
      <c r="A92" s="14">
        <v>69</v>
      </c>
      <c r="B92" s="15" t="s">
        <v>114</v>
      </c>
      <c r="C92" s="16" t="s">
        <v>21</v>
      </c>
      <c r="D92" s="5"/>
      <c r="E92" s="14">
        <v>1000</v>
      </c>
      <c r="F92" s="21">
        <f t="shared" si="2"/>
        <v>0</v>
      </c>
      <c r="G92" s="6"/>
      <c r="H92" s="22">
        <f t="shared" si="3"/>
        <v>0</v>
      </c>
    </row>
    <row r="93" spans="1:8" ht="25.5" customHeight="1" x14ac:dyDescent="0.25">
      <c r="A93" s="14">
        <v>70</v>
      </c>
      <c r="B93" s="15" t="s">
        <v>115</v>
      </c>
      <c r="C93" s="16" t="s">
        <v>21</v>
      </c>
      <c r="D93" s="5"/>
      <c r="E93" s="14">
        <v>1000</v>
      </c>
      <c r="F93" s="21">
        <f t="shared" si="2"/>
        <v>0</v>
      </c>
      <c r="G93" s="6"/>
      <c r="H93" s="22">
        <f t="shared" si="3"/>
        <v>0</v>
      </c>
    </row>
    <row r="94" spans="1:8" ht="29.25" customHeight="1" x14ac:dyDescent="0.25">
      <c r="A94" s="14">
        <v>71</v>
      </c>
      <c r="B94" s="15" t="s">
        <v>116</v>
      </c>
      <c r="C94" s="16" t="s">
        <v>21</v>
      </c>
      <c r="D94" s="5"/>
      <c r="E94" s="14">
        <v>50</v>
      </c>
      <c r="F94" s="21">
        <f t="shared" si="2"/>
        <v>0</v>
      </c>
      <c r="G94" s="6"/>
      <c r="H94" s="22">
        <f t="shared" si="3"/>
        <v>0</v>
      </c>
    </row>
    <row r="95" spans="1:8" ht="30.75" customHeight="1" x14ac:dyDescent="0.25">
      <c r="A95" s="14">
        <v>72</v>
      </c>
      <c r="B95" s="15" t="s">
        <v>117</v>
      </c>
      <c r="C95" s="16" t="s">
        <v>21</v>
      </c>
      <c r="D95" s="5"/>
      <c r="E95" s="14">
        <v>30</v>
      </c>
      <c r="F95" s="21">
        <f t="shared" si="2"/>
        <v>0</v>
      </c>
      <c r="G95" s="6"/>
      <c r="H95" s="22">
        <f t="shared" si="3"/>
        <v>0</v>
      </c>
    </row>
    <row r="96" spans="1:8" ht="21.75" customHeight="1" x14ac:dyDescent="0.25">
      <c r="A96" s="14">
        <v>73</v>
      </c>
      <c r="B96" s="15" t="s">
        <v>118</v>
      </c>
      <c r="C96" s="16" t="s">
        <v>21</v>
      </c>
      <c r="D96" s="5"/>
      <c r="E96" s="14">
        <v>10</v>
      </c>
      <c r="F96" s="21">
        <f t="shared" si="2"/>
        <v>0</v>
      </c>
      <c r="G96" s="6"/>
      <c r="H96" s="22">
        <f t="shared" si="3"/>
        <v>0</v>
      </c>
    </row>
    <row r="97" spans="1:8" ht="25.5" customHeight="1" x14ac:dyDescent="0.25">
      <c r="A97" s="14">
        <v>74</v>
      </c>
      <c r="B97" s="15" t="s">
        <v>119</v>
      </c>
      <c r="C97" s="16" t="s">
        <v>21</v>
      </c>
      <c r="D97" s="5"/>
      <c r="E97" s="14">
        <v>70</v>
      </c>
      <c r="F97" s="21">
        <f t="shared" si="2"/>
        <v>0</v>
      </c>
      <c r="G97" s="6"/>
      <c r="H97" s="22">
        <f t="shared" si="3"/>
        <v>0</v>
      </c>
    </row>
    <row r="98" spans="1:8" ht="24" customHeight="1" x14ac:dyDescent="0.25">
      <c r="A98" s="14">
        <v>75</v>
      </c>
      <c r="B98" s="15" t="s">
        <v>120</v>
      </c>
      <c r="C98" s="16" t="s">
        <v>21</v>
      </c>
      <c r="D98" s="5"/>
      <c r="E98" s="14">
        <v>2</v>
      </c>
      <c r="F98" s="21">
        <f t="shared" si="2"/>
        <v>0</v>
      </c>
      <c r="G98" s="6"/>
      <c r="H98" s="22">
        <f t="shared" si="3"/>
        <v>0</v>
      </c>
    </row>
    <row r="99" spans="1:8" ht="28.5" customHeight="1" x14ac:dyDescent="0.25">
      <c r="A99" s="14">
        <v>76</v>
      </c>
      <c r="B99" s="15" t="s">
        <v>121</v>
      </c>
      <c r="C99" s="16" t="s">
        <v>21</v>
      </c>
      <c r="D99" s="5"/>
      <c r="E99" s="14">
        <v>5</v>
      </c>
      <c r="F99" s="21">
        <f t="shared" si="2"/>
        <v>0</v>
      </c>
      <c r="G99" s="6"/>
      <c r="H99" s="22">
        <f t="shared" si="3"/>
        <v>0</v>
      </c>
    </row>
    <row r="100" spans="1:8" ht="28.5" customHeight="1" x14ac:dyDescent="0.25">
      <c r="A100" s="14">
        <v>77</v>
      </c>
      <c r="B100" s="15" t="s">
        <v>122</v>
      </c>
      <c r="C100" s="16" t="s">
        <v>21</v>
      </c>
      <c r="D100" s="5"/>
      <c r="E100" s="14">
        <v>10</v>
      </c>
      <c r="F100" s="21">
        <f t="shared" si="2"/>
        <v>0</v>
      </c>
      <c r="G100" s="6"/>
      <c r="H100" s="22">
        <f t="shared" si="3"/>
        <v>0</v>
      </c>
    </row>
    <row r="101" spans="1:8" ht="28.5" customHeight="1" x14ac:dyDescent="0.25">
      <c r="A101" s="14">
        <v>78</v>
      </c>
      <c r="B101" s="15" t="s">
        <v>123</v>
      </c>
      <c r="C101" s="16" t="s">
        <v>21</v>
      </c>
      <c r="D101" s="5"/>
      <c r="E101" s="14">
        <v>10</v>
      </c>
      <c r="F101" s="21">
        <f t="shared" si="2"/>
        <v>0</v>
      </c>
      <c r="G101" s="6"/>
      <c r="H101" s="22">
        <f t="shared" si="3"/>
        <v>0</v>
      </c>
    </row>
    <row r="102" spans="1:8" ht="28.5" customHeight="1" x14ac:dyDescent="0.25">
      <c r="A102" s="14">
        <v>79</v>
      </c>
      <c r="B102" s="15" t="s">
        <v>124</v>
      </c>
      <c r="C102" s="16" t="s">
        <v>21</v>
      </c>
      <c r="D102" s="5"/>
      <c r="E102" s="14">
        <v>30</v>
      </c>
      <c r="F102" s="21">
        <f t="shared" si="2"/>
        <v>0</v>
      </c>
      <c r="G102" s="6"/>
      <c r="H102" s="22">
        <f t="shared" si="3"/>
        <v>0</v>
      </c>
    </row>
    <row r="103" spans="1:8" ht="28.5" customHeight="1" x14ac:dyDescent="0.25">
      <c r="A103" s="14">
        <v>80</v>
      </c>
      <c r="B103" s="15" t="s">
        <v>125</v>
      </c>
      <c r="C103" s="16" t="s">
        <v>21</v>
      </c>
      <c r="D103" s="5"/>
      <c r="E103" s="14">
        <v>20</v>
      </c>
      <c r="F103" s="21">
        <f t="shared" si="2"/>
        <v>0</v>
      </c>
      <c r="G103" s="6"/>
      <c r="H103" s="22">
        <f t="shared" si="3"/>
        <v>0</v>
      </c>
    </row>
    <row r="104" spans="1:8" ht="28.5" customHeight="1" x14ac:dyDescent="0.25">
      <c r="A104" s="14">
        <v>81</v>
      </c>
      <c r="B104" s="15" t="s">
        <v>126</v>
      </c>
      <c r="C104" s="16" t="s">
        <v>21</v>
      </c>
      <c r="D104" s="5"/>
      <c r="E104" s="14">
        <v>25</v>
      </c>
      <c r="F104" s="21">
        <f t="shared" si="2"/>
        <v>0</v>
      </c>
      <c r="G104" s="6"/>
      <c r="H104" s="22">
        <f t="shared" si="3"/>
        <v>0</v>
      </c>
    </row>
    <row r="105" spans="1:8" ht="28.5" customHeight="1" x14ac:dyDescent="0.25">
      <c r="A105" s="14">
        <v>82</v>
      </c>
      <c r="B105" s="15" t="s">
        <v>127</v>
      </c>
      <c r="C105" s="16" t="s">
        <v>21</v>
      </c>
      <c r="D105" s="5"/>
      <c r="E105" s="14">
        <v>60</v>
      </c>
      <c r="F105" s="21">
        <f t="shared" si="2"/>
        <v>0</v>
      </c>
      <c r="G105" s="6"/>
      <c r="H105" s="22">
        <f t="shared" si="3"/>
        <v>0</v>
      </c>
    </row>
    <row r="106" spans="1:8" ht="28.5" customHeight="1" x14ac:dyDescent="0.25">
      <c r="A106" s="14">
        <v>83</v>
      </c>
      <c r="B106" s="15" t="s">
        <v>128</v>
      </c>
      <c r="C106" s="16" t="s">
        <v>21</v>
      </c>
      <c r="D106" s="5"/>
      <c r="E106" s="14">
        <v>20</v>
      </c>
      <c r="F106" s="21">
        <f t="shared" si="2"/>
        <v>0</v>
      </c>
      <c r="G106" s="6"/>
      <c r="H106" s="22">
        <f t="shared" si="3"/>
        <v>0</v>
      </c>
    </row>
    <row r="107" spans="1:8" ht="28.5" customHeight="1" x14ac:dyDescent="0.25">
      <c r="A107" s="14">
        <v>84</v>
      </c>
      <c r="B107" s="15" t="s">
        <v>129</v>
      </c>
      <c r="C107" s="16" t="s">
        <v>21</v>
      </c>
      <c r="D107" s="5"/>
      <c r="E107" s="14">
        <v>30</v>
      </c>
      <c r="F107" s="21">
        <f t="shared" si="2"/>
        <v>0</v>
      </c>
      <c r="G107" s="6"/>
      <c r="H107" s="22">
        <f t="shared" si="3"/>
        <v>0</v>
      </c>
    </row>
    <row r="108" spans="1:8" ht="28.5" customHeight="1" x14ac:dyDescent="0.25">
      <c r="A108" s="14">
        <v>85</v>
      </c>
      <c r="B108" s="15" t="s">
        <v>130</v>
      </c>
      <c r="C108" s="16" t="s">
        <v>21</v>
      </c>
      <c r="D108" s="5"/>
      <c r="E108" s="14">
        <v>100</v>
      </c>
      <c r="F108" s="21">
        <f t="shared" si="2"/>
        <v>0</v>
      </c>
      <c r="G108" s="6"/>
      <c r="H108" s="22">
        <f t="shared" si="3"/>
        <v>0</v>
      </c>
    </row>
    <row r="109" spans="1:8" ht="28.5" customHeight="1" x14ac:dyDescent="0.25">
      <c r="A109" s="14">
        <v>86</v>
      </c>
      <c r="B109" s="15" t="s">
        <v>131</v>
      </c>
      <c r="C109" s="16" t="s">
        <v>21</v>
      </c>
      <c r="D109" s="5"/>
      <c r="E109" s="14">
        <v>150</v>
      </c>
      <c r="F109" s="21">
        <f t="shared" si="2"/>
        <v>0</v>
      </c>
      <c r="G109" s="6"/>
      <c r="H109" s="22">
        <f t="shared" si="3"/>
        <v>0</v>
      </c>
    </row>
    <row r="110" spans="1:8" ht="28.5" customHeight="1" x14ac:dyDescent="0.25">
      <c r="A110" s="14">
        <v>87</v>
      </c>
      <c r="B110" s="15" t="s">
        <v>132</v>
      </c>
      <c r="C110" s="16" t="s">
        <v>21</v>
      </c>
      <c r="D110" s="5"/>
      <c r="E110" s="14">
        <v>60</v>
      </c>
      <c r="F110" s="21">
        <f t="shared" si="2"/>
        <v>0</v>
      </c>
      <c r="G110" s="6"/>
      <c r="H110" s="22">
        <f t="shared" si="3"/>
        <v>0</v>
      </c>
    </row>
    <row r="111" spans="1:8" ht="28.5" customHeight="1" x14ac:dyDescent="0.25">
      <c r="A111" s="14">
        <v>88</v>
      </c>
      <c r="B111" s="15" t="s">
        <v>133</v>
      </c>
      <c r="C111" s="16" t="s">
        <v>21</v>
      </c>
      <c r="D111" s="5"/>
      <c r="E111" s="14">
        <v>10</v>
      </c>
      <c r="F111" s="21">
        <f t="shared" si="2"/>
        <v>0</v>
      </c>
      <c r="G111" s="6"/>
      <c r="H111" s="22">
        <f t="shared" si="3"/>
        <v>0</v>
      </c>
    </row>
    <row r="112" spans="1:8" ht="28.5" customHeight="1" x14ac:dyDescent="0.25">
      <c r="A112" s="14">
        <v>89</v>
      </c>
      <c r="B112" s="15" t="s">
        <v>134</v>
      </c>
      <c r="C112" s="16" t="s">
        <v>21</v>
      </c>
      <c r="D112" s="5"/>
      <c r="E112" s="14">
        <v>400</v>
      </c>
      <c r="F112" s="21">
        <f t="shared" si="2"/>
        <v>0</v>
      </c>
      <c r="G112" s="6"/>
      <c r="H112" s="22">
        <f t="shared" si="3"/>
        <v>0</v>
      </c>
    </row>
    <row r="113" spans="1:8" ht="28.5" customHeight="1" x14ac:dyDescent="0.25">
      <c r="A113" s="14">
        <v>90</v>
      </c>
      <c r="B113" s="15" t="s">
        <v>135</v>
      </c>
      <c r="C113" s="16" t="s">
        <v>21</v>
      </c>
      <c r="D113" s="5"/>
      <c r="E113" s="14">
        <v>400</v>
      </c>
      <c r="F113" s="21">
        <f t="shared" si="2"/>
        <v>0</v>
      </c>
      <c r="G113" s="6"/>
      <c r="H113" s="22">
        <f t="shared" si="3"/>
        <v>0</v>
      </c>
    </row>
    <row r="114" spans="1:8" ht="28.5" customHeight="1" x14ac:dyDescent="0.25">
      <c r="A114" s="14">
        <v>91</v>
      </c>
      <c r="B114" s="15" t="s">
        <v>136</v>
      </c>
      <c r="C114" s="16" t="s">
        <v>21</v>
      </c>
      <c r="D114" s="5"/>
      <c r="E114" s="14">
        <v>100</v>
      </c>
      <c r="F114" s="21">
        <f t="shared" si="2"/>
        <v>0</v>
      </c>
      <c r="G114" s="6"/>
      <c r="H114" s="22">
        <f t="shared" si="3"/>
        <v>0</v>
      </c>
    </row>
    <row r="115" spans="1:8" ht="28.5" customHeight="1" x14ac:dyDescent="0.25">
      <c r="A115" s="14">
        <v>92</v>
      </c>
      <c r="B115" s="15" t="s">
        <v>137</v>
      </c>
      <c r="C115" s="16" t="s">
        <v>21</v>
      </c>
      <c r="D115" s="5"/>
      <c r="E115" s="14">
        <v>100</v>
      </c>
      <c r="F115" s="21">
        <f t="shared" si="2"/>
        <v>0</v>
      </c>
      <c r="G115" s="6"/>
      <c r="H115" s="22">
        <f t="shared" si="3"/>
        <v>0</v>
      </c>
    </row>
    <row r="116" spans="1:8" ht="28.5" customHeight="1" x14ac:dyDescent="0.25">
      <c r="A116" s="14">
        <v>93</v>
      </c>
      <c r="B116" s="15" t="s">
        <v>138</v>
      </c>
      <c r="C116" s="16" t="s">
        <v>21</v>
      </c>
      <c r="D116" s="5"/>
      <c r="E116" s="14">
        <v>30</v>
      </c>
      <c r="F116" s="21">
        <f t="shared" si="2"/>
        <v>0</v>
      </c>
      <c r="G116" s="6"/>
      <c r="H116" s="22">
        <f t="shared" si="3"/>
        <v>0</v>
      </c>
    </row>
    <row r="117" spans="1:8" ht="28.5" customHeight="1" x14ac:dyDescent="0.25">
      <c r="A117" s="14">
        <v>94</v>
      </c>
      <c r="B117" s="15" t="s">
        <v>139</v>
      </c>
      <c r="C117" s="16" t="s">
        <v>21</v>
      </c>
      <c r="D117" s="5"/>
      <c r="E117" s="14">
        <v>100</v>
      </c>
      <c r="F117" s="21">
        <f t="shared" si="2"/>
        <v>0</v>
      </c>
      <c r="G117" s="6"/>
      <c r="H117" s="22">
        <f t="shared" si="3"/>
        <v>0</v>
      </c>
    </row>
    <row r="118" spans="1:8" ht="28.5" customHeight="1" x14ac:dyDescent="0.25">
      <c r="A118" s="14">
        <v>95</v>
      </c>
      <c r="B118" s="15" t="s">
        <v>140</v>
      </c>
      <c r="C118" s="16" t="s">
        <v>21</v>
      </c>
      <c r="D118" s="5"/>
      <c r="E118" s="14">
        <v>100</v>
      </c>
      <c r="F118" s="21">
        <f t="shared" si="2"/>
        <v>0</v>
      </c>
      <c r="G118" s="6"/>
      <c r="H118" s="22">
        <f t="shared" si="3"/>
        <v>0</v>
      </c>
    </row>
    <row r="119" spans="1:8" ht="28.5" customHeight="1" x14ac:dyDescent="0.25">
      <c r="A119" s="14">
        <v>96</v>
      </c>
      <c r="B119" s="15" t="s">
        <v>141</v>
      </c>
      <c r="C119" s="16" t="s">
        <v>21</v>
      </c>
      <c r="D119" s="5"/>
      <c r="E119" s="14">
        <v>100</v>
      </c>
      <c r="F119" s="21">
        <f t="shared" si="2"/>
        <v>0</v>
      </c>
      <c r="G119" s="6"/>
      <c r="H119" s="22">
        <f t="shared" si="3"/>
        <v>0</v>
      </c>
    </row>
    <row r="120" spans="1:8" ht="28.5" customHeight="1" x14ac:dyDescent="0.25">
      <c r="A120" s="14">
        <v>97</v>
      </c>
      <c r="B120" s="15" t="s">
        <v>142</v>
      </c>
      <c r="C120" s="16" t="s">
        <v>21</v>
      </c>
      <c r="D120" s="5"/>
      <c r="E120" s="14">
        <v>100</v>
      </c>
      <c r="F120" s="21">
        <f t="shared" si="2"/>
        <v>0</v>
      </c>
      <c r="G120" s="6"/>
      <c r="H120" s="22">
        <f t="shared" si="3"/>
        <v>0</v>
      </c>
    </row>
    <row r="121" spans="1:8" ht="28.5" customHeight="1" x14ac:dyDescent="0.25">
      <c r="A121" s="14">
        <v>98</v>
      </c>
      <c r="B121" s="15" t="s">
        <v>143</v>
      </c>
      <c r="C121" s="16" t="s">
        <v>21</v>
      </c>
      <c r="D121" s="5"/>
      <c r="E121" s="14">
        <v>200</v>
      </c>
      <c r="F121" s="21">
        <f t="shared" si="2"/>
        <v>0</v>
      </c>
      <c r="G121" s="6"/>
      <c r="H121" s="22">
        <f t="shared" si="3"/>
        <v>0</v>
      </c>
    </row>
    <row r="122" spans="1:8" ht="28.5" customHeight="1" x14ac:dyDescent="0.25">
      <c r="A122" s="14">
        <v>99</v>
      </c>
      <c r="B122" s="15" t="s">
        <v>144</v>
      </c>
      <c r="C122" s="16" t="s">
        <v>21</v>
      </c>
      <c r="D122" s="5"/>
      <c r="E122" s="14">
        <v>50</v>
      </c>
      <c r="F122" s="21">
        <f t="shared" si="2"/>
        <v>0</v>
      </c>
      <c r="G122" s="6"/>
      <c r="H122" s="22">
        <f t="shared" si="3"/>
        <v>0</v>
      </c>
    </row>
    <row r="123" spans="1:8" ht="28.5" customHeight="1" x14ac:dyDescent="0.25">
      <c r="A123" s="14">
        <v>100</v>
      </c>
      <c r="B123" s="15" t="s">
        <v>145</v>
      </c>
      <c r="C123" s="16" t="s">
        <v>21</v>
      </c>
      <c r="D123" s="5"/>
      <c r="E123" s="14">
        <v>70</v>
      </c>
      <c r="F123" s="21">
        <f t="shared" si="2"/>
        <v>0</v>
      </c>
      <c r="G123" s="6"/>
      <c r="H123" s="22">
        <f t="shared" si="3"/>
        <v>0</v>
      </c>
    </row>
    <row r="124" spans="1:8" ht="27" customHeight="1" x14ac:dyDescent="0.25">
      <c r="A124" s="14">
        <v>101</v>
      </c>
      <c r="B124" s="15" t="s">
        <v>146</v>
      </c>
      <c r="C124" s="16" t="s">
        <v>21</v>
      </c>
      <c r="D124" s="5"/>
      <c r="E124" s="14">
        <v>5000</v>
      </c>
      <c r="F124" s="21">
        <f t="shared" si="2"/>
        <v>0</v>
      </c>
      <c r="G124" s="6"/>
      <c r="H124" s="22">
        <f t="shared" si="3"/>
        <v>0</v>
      </c>
    </row>
    <row r="125" spans="1:8" x14ac:dyDescent="0.25">
      <c r="A125" s="17"/>
      <c r="B125" s="18" t="s">
        <v>22</v>
      </c>
      <c r="C125" s="19" t="s">
        <v>23</v>
      </c>
      <c r="D125" s="19" t="s">
        <v>23</v>
      </c>
      <c r="E125" s="19" t="s">
        <v>23</v>
      </c>
      <c r="F125" s="20">
        <f>SUM(F24:F124)</f>
        <v>0</v>
      </c>
      <c r="G125" s="19" t="s">
        <v>23</v>
      </c>
      <c r="H125" s="20">
        <f>SUM(H24:H124)</f>
        <v>0</v>
      </c>
    </row>
    <row r="126" spans="1:8" x14ac:dyDescent="0.25">
      <c r="A126" s="8"/>
      <c r="B126" s="10"/>
      <c r="C126" s="8"/>
      <c r="D126" s="8"/>
      <c r="E126" s="8"/>
      <c r="F126" s="8"/>
      <c r="G126" s="8"/>
      <c r="H126" s="8"/>
    </row>
    <row r="127" spans="1:8" x14ac:dyDescent="0.25">
      <c r="A127" s="8"/>
      <c r="B127" s="10"/>
      <c r="C127" s="8"/>
      <c r="D127" s="8"/>
      <c r="E127" s="8"/>
      <c r="F127" s="8"/>
      <c r="G127" s="8"/>
      <c r="H127" s="8"/>
    </row>
    <row r="128" spans="1:8" x14ac:dyDescent="0.25">
      <c r="A128" s="8"/>
      <c r="B128" s="23" t="s">
        <v>24</v>
      </c>
      <c r="C128" s="24">
        <f>F125</f>
        <v>0</v>
      </c>
      <c r="D128" s="25" t="s">
        <v>25</v>
      </c>
      <c r="E128" s="11"/>
      <c r="F128" s="11"/>
      <c r="G128" s="11"/>
      <c r="H128" s="11"/>
    </row>
    <row r="129" spans="1:9" x14ac:dyDescent="0.25">
      <c r="A129" s="8"/>
      <c r="B129" s="23" t="s">
        <v>26</v>
      </c>
      <c r="C129" s="26">
        <f>H125</f>
        <v>0</v>
      </c>
      <c r="D129" s="27" t="s">
        <v>25</v>
      </c>
      <c r="E129" s="28"/>
      <c r="F129" s="28"/>
      <c r="G129" s="28"/>
      <c r="H129" s="28"/>
    </row>
    <row r="130" spans="1:9" x14ac:dyDescent="0.25">
      <c r="A130" s="8"/>
      <c r="B130" s="10"/>
      <c r="C130" s="8"/>
      <c r="D130" s="8"/>
      <c r="E130" s="8"/>
      <c r="F130" s="8"/>
      <c r="G130" s="8"/>
      <c r="H130" s="8"/>
    </row>
    <row r="131" spans="1:9" ht="43.5" customHeight="1" x14ac:dyDescent="0.25">
      <c r="A131" s="50" t="s">
        <v>30</v>
      </c>
      <c r="B131" s="43"/>
      <c r="C131" s="43"/>
      <c r="D131" s="43"/>
      <c r="E131" s="43"/>
      <c r="F131" s="43"/>
      <c r="G131" s="43"/>
      <c r="H131" s="8"/>
    </row>
    <row r="132" spans="1:9" ht="30.75" customHeight="1" x14ac:dyDescent="0.25">
      <c r="A132" s="50" t="s">
        <v>155</v>
      </c>
      <c r="B132" s="43"/>
      <c r="C132" s="43"/>
      <c r="D132" s="43"/>
      <c r="E132" s="43"/>
      <c r="F132" s="43"/>
      <c r="G132" s="43"/>
      <c r="H132" s="8"/>
    </row>
    <row r="133" spans="1:9" ht="19.5" customHeight="1" x14ac:dyDescent="0.25">
      <c r="A133" s="50" t="s">
        <v>31</v>
      </c>
      <c r="B133" s="43"/>
      <c r="C133" s="43"/>
      <c r="D133" s="43"/>
      <c r="E133" s="43"/>
      <c r="F133" s="43"/>
      <c r="G133" s="43"/>
      <c r="H133" s="8"/>
    </row>
    <row r="134" spans="1:9" ht="31.5" customHeight="1" x14ac:dyDescent="0.25">
      <c r="A134" s="50" t="s">
        <v>149</v>
      </c>
      <c r="B134" s="43"/>
      <c r="C134" s="43"/>
      <c r="D134" s="43"/>
      <c r="E134" s="43"/>
      <c r="F134" s="43"/>
      <c r="G134" s="43"/>
      <c r="H134" s="8"/>
    </row>
    <row r="135" spans="1:9" ht="22.5" customHeight="1" x14ac:dyDescent="0.25">
      <c r="A135" s="49" t="s">
        <v>32</v>
      </c>
      <c r="B135" s="49"/>
      <c r="C135" s="49"/>
      <c r="D135" s="49"/>
      <c r="E135" s="49"/>
      <c r="F135" s="11"/>
      <c r="G135" s="11"/>
      <c r="H135" s="8"/>
    </row>
    <row r="136" spans="1:9" x14ac:dyDescent="0.25">
      <c r="A136" s="49" t="s">
        <v>33</v>
      </c>
      <c r="B136" s="49"/>
      <c r="C136" s="29"/>
      <c r="D136" s="29"/>
      <c r="E136" s="29"/>
      <c r="F136" s="11"/>
      <c r="G136" s="11"/>
      <c r="H136" s="8"/>
    </row>
    <row r="137" spans="1:9" ht="33.75" customHeight="1" x14ac:dyDescent="0.25">
      <c r="A137" s="30" t="s">
        <v>36</v>
      </c>
      <c r="B137" s="31"/>
      <c r="C137" s="3" t="s">
        <v>37</v>
      </c>
      <c r="D137" s="51" t="s">
        <v>35</v>
      </c>
      <c r="E137" s="52"/>
      <c r="F137" s="52"/>
      <c r="G137" s="52"/>
      <c r="H137" s="52"/>
      <c r="I137" s="7"/>
    </row>
    <row r="138" spans="1:9" x14ac:dyDescent="0.25">
      <c r="A138" s="50" t="s">
        <v>150</v>
      </c>
      <c r="B138" s="43"/>
      <c r="C138" s="43"/>
      <c r="D138" s="43"/>
      <c r="E138" s="43"/>
      <c r="F138" s="43"/>
      <c r="G138" s="43"/>
      <c r="H138" s="8"/>
    </row>
    <row r="139" spans="1:9" x14ac:dyDescent="0.25">
      <c r="A139" s="9"/>
      <c r="B139" s="8"/>
      <c r="C139" s="8"/>
      <c r="D139" s="8"/>
      <c r="E139" s="8"/>
      <c r="F139" s="8"/>
      <c r="G139" s="8"/>
      <c r="H139" s="8"/>
    </row>
    <row r="140" spans="1:9" x14ac:dyDescent="0.25">
      <c r="A140" s="46" t="s">
        <v>27</v>
      </c>
      <c r="B140" s="47"/>
      <c r="C140" s="32"/>
      <c r="D140" s="35"/>
      <c r="E140" s="35"/>
      <c r="F140" s="35"/>
      <c r="G140" s="8"/>
      <c r="H140" s="8"/>
    </row>
    <row r="141" spans="1:9" x14ac:dyDescent="0.25">
      <c r="A141" s="47"/>
      <c r="B141" s="47"/>
      <c r="C141" s="33"/>
      <c r="D141" s="34" t="s">
        <v>38</v>
      </c>
      <c r="E141" s="34"/>
      <c r="F141" s="34"/>
      <c r="G141" s="11"/>
      <c r="H141" s="8"/>
    </row>
    <row r="142" spans="1:9" ht="23.25" customHeight="1" x14ac:dyDescent="0.25">
      <c r="A142" s="45" t="s">
        <v>28</v>
      </c>
      <c r="B142" s="43"/>
      <c r="C142" s="8"/>
      <c r="D142" s="45" t="s">
        <v>34</v>
      </c>
      <c r="E142" s="43"/>
      <c r="F142" s="43"/>
      <c r="G142" s="43"/>
      <c r="H142" s="11"/>
    </row>
  </sheetData>
  <sheetProtection password="CC06" sheet="1" objects="1" scenarios="1"/>
  <mergeCells count="27">
    <mergeCell ref="B1:H1"/>
    <mergeCell ref="A142:B142"/>
    <mergeCell ref="D142:G142"/>
    <mergeCell ref="A140:B141"/>
    <mergeCell ref="A22:A23"/>
    <mergeCell ref="A135:E135"/>
    <mergeCell ref="A134:G134"/>
    <mergeCell ref="A138:G138"/>
    <mergeCell ref="A136:B136"/>
    <mergeCell ref="A133:G133"/>
    <mergeCell ref="D137:H137"/>
    <mergeCell ref="B3:H3"/>
    <mergeCell ref="A131:G131"/>
    <mergeCell ref="A132:G132"/>
    <mergeCell ref="B10:H10"/>
    <mergeCell ref="B18:H18"/>
    <mergeCell ref="B22:B23"/>
    <mergeCell ref="C22:C23"/>
    <mergeCell ref="E22:E23"/>
    <mergeCell ref="B7:H7"/>
    <mergeCell ref="B9:H9"/>
    <mergeCell ref="B11:H11"/>
    <mergeCell ref="B13:H13"/>
    <mergeCell ref="B15:H15"/>
    <mergeCell ref="B17:H17"/>
    <mergeCell ref="B19:H19"/>
    <mergeCell ref="B20:H2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Arkusz2!$A$1:$A$7</xm:f>
          </x14:formula1>
          <xm:sqref>G24:G124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defaultRowHeight="15" x14ac:dyDescent="0.25"/>
  <sheetData>
    <row r="1" spans="1:1" x14ac:dyDescent="0.25">
      <c r="A1" s="2">
        <v>0</v>
      </c>
    </row>
    <row r="2" spans="1:1" x14ac:dyDescent="0.25">
      <c r="A2" s="2">
        <v>0.03</v>
      </c>
    </row>
    <row r="3" spans="1:1" x14ac:dyDescent="0.25">
      <c r="A3" s="2">
        <v>0.04</v>
      </c>
    </row>
    <row r="4" spans="1:1" x14ac:dyDescent="0.25">
      <c r="A4" s="2">
        <v>7.0000000000000007E-2</v>
      </c>
    </row>
    <row r="5" spans="1:1" x14ac:dyDescent="0.25">
      <c r="A5" s="2">
        <v>0.08</v>
      </c>
    </row>
    <row r="6" spans="1:1" x14ac:dyDescent="0.25">
      <c r="A6" s="2">
        <v>0.23</v>
      </c>
    </row>
    <row r="7" spans="1:1" x14ac:dyDescent="0.25">
      <c r="A7" s="1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</vt:lpstr>
      <vt:lpstr>Arkusz2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Nowakowska</dc:creator>
  <cp:lastModifiedBy>Waldek</cp:lastModifiedBy>
  <dcterms:created xsi:type="dcterms:W3CDTF">2019-02-15T07:34:14Z</dcterms:created>
  <dcterms:modified xsi:type="dcterms:W3CDTF">2019-03-14T06:32:30Z</dcterms:modified>
</cp:coreProperties>
</file>