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195" windowHeight="7935"/>
  </bookViews>
  <sheets>
    <sheet name="Formularz Oferty" sheetId="1" r:id="rId1"/>
    <sheet name="Arkusz2" sheetId="2" state="hidden" r:id="rId2"/>
  </sheets>
  <calcPr calcId="145621"/>
</workbook>
</file>

<file path=xl/calcChain.xml><?xml version="1.0" encoding="utf-8"?>
<calcChain xmlns="http://schemas.openxmlformats.org/spreadsheetml/2006/main">
  <c r="H34" i="1" l="1"/>
  <c r="H35" i="1"/>
  <c r="H36" i="1"/>
  <c r="H37" i="1"/>
  <c r="H38" i="1"/>
  <c r="H39" i="1"/>
  <c r="H40" i="1"/>
  <c r="F34" i="1"/>
  <c r="F35" i="1"/>
  <c r="F36" i="1"/>
  <c r="F37" i="1"/>
  <c r="F38" i="1"/>
  <c r="F39" i="1"/>
  <c r="F40" i="1"/>
  <c r="F24" i="1" l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H24" i="1" l="1"/>
  <c r="H41" i="1" s="1"/>
  <c r="C45" i="1" s="1"/>
  <c r="F41" i="1"/>
  <c r="C44" i="1" s="1"/>
</calcChain>
</file>

<file path=xl/sharedStrings.xml><?xml version="1.0" encoding="utf-8"?>
<sst xmlns="http://schemas.openxmlformats.org/spreadsheetml/2006/main" count="86" uniqueCount="66">
  <si>
    <t>Załącznik nr 1 do SIWZ</t>
  </si>
  <si>
    <t>F o r m u l a r z    o f e r t y</t>
  </si>
  <si>
    <r>
      <t>Wykonawca</t>
    </r>
    <r>
      <rPr>
        <sz val="11"/>
        <color theme="1"/>
        <rFont val="Times New Roman"/>
        <family val="1"/>
        <charset val="238"/>
      </rPr>
      <t xml:space="preserve">: </t>
    </r>
  </si>
  <si>
    <t>Nazwa:</t>
  </si>
  <si>
    <t xml:space="preserve"> ……………………………………………………………………………………………………...........................................
...................................................................................................................................................................................</t>
  </si>
  <si>
    <t>Adres :</t>
  </si>
  <si>
    <t xml:space="preserve"> ………………………………………………………………………………………………………...........................</t>
  </si>
  <si>
    <t>tel.                                                                                 e-mail:</t>
  </si>
  <si>
    <t xml:space="preserve"> ………………………………….                                    ……………………………………………………………</t>
  </si>
  <si>
    <t>NIP:</t>
  </si>
  <si>
    <t xml:space="preserve"> ....................………………………………………………………………………………………...</t>
  </si>
  <si>
    <t>REGON:</t>
  </si>
  <si>
    <t xml:space="preserve"> ………………………………………………………………………………………………….</t>
  </si>
  <si>
    <t>Osoba upoważniona do kontaktu: p.</t>
  </si>
  <si>
    <t xml:space="preserve"> ………………………………………………………………………......................................................................</t>
  </si>
  <si>
    <t xml:space="preserve"> ……………………………………………….. ,                  …………………………………………….</t>
  </si>
  <si>
    <t>nazwa przedmiotu zamówienia</t>
  </si>
  <si>
    <t>j.m</t>
  </si>
  <si>
    <t>cena netto</t>
  </si>
  <si>
    <t>ilość</t>
  </si>
  <si>
    <t>wartość netto</t>
  </si>
  <si>
    <t>stawka VAT</t>
  </si>
  <si>
    <t>wartość brutto</t>
  </si>
  <si>
    <t>(zł)</t>
  </si>
  <si>
    <t>(%)</t>
  </si>
  <si>
    <t>szt.</t>
  </si>
  <si>
    <t>RAZEM</t>
  </si>
  <si>
    <t xml:space="preserve"> -</t>
  </si>
  <si>
    <t xml:space="preserve">Całkowita wartość oferty netto: </t>
  </si>
  <si>
    <t>zł</t>
  </si>
  <si>
    <t xml:space="preserve">                                       brutto:</t>
  </si>
  <si>
    <t xml:space="preserve"> ………………………...                                                                         .………………………........</t>
  </si>
  <si>
    <t xml:space="preserve"> Miejscowość i data                                                                               </t>
  </si>
  <si>
    <t>odwrotne obciążenie</t>
  </si>
  <si>
    <t>mb</t>
  </si>
  <si>
    <t>m2</t>
  </si>
  <si>
    <r>
      <t>1.</t>
    </r>
    <r>
      <rPr>
        <b/>
        <sz val="11"/>
        <color theme="1"/>
        <rFont val="Times New Roman"/>
        <family val="1"/>
        <charset val="238"/>
      </rPr>
      <t xml:space="preserve"> Akceptuję/-emy przedstawione powyżej ilości oraz fakt, że mogą one ulec zmianie w trakcie trwania umowy. Ostateczna ilość będzie wynikała z faktycznych potrzeb Zamawiającego w okresie obowiązywania umowy i nie będzie powodem do roszczeń wobec Zamawiającego.</t>
    </r>
  </si>
  <si>
    <t>3. Oświadczam/-y, że:</t>
  </si>
  <si>
    <t>pieczątka i podpis Wykonawcy</t>
  </si>
  <si>
    <t>……………………</t>
  </si>
  <si>
    <t>…………………………………………</t>
  </si>
  <si>
    <r>
      <t>Zamawiający</t>
    </r>
    <r>
      <rPr>
        <sz val="11"/>
        <color theme="1"/>
        <rFont val="Times New Roman"/>
        <family val="1"/>
        <charset val="238"/>
      </rPr>
      <t xml:space="preserve">: </t>
    </r>
    <r>
      <rPr>
        <b/>
        <sz val="11"/>
        <color theme="1"/>
        <rFont val="Times New Roman"/>
        <family val="1"/>
        <charset val="238"/>
      </rPr>
      <t>Miejskie Przedsiębiorstwo Energetyki Cieplnej Sp. z o.o., 10-710 Olsztyn, ul. Słoneczna 46, REGON: 510620015, NIP: 739-02-00-206, tel. 89/ 524 05 34, postępowanie znak: MPEC/PE-EZ/62/19.</t>
    </r>
  </si>
  <si>
    <t>Odtworzenie nawierzchni chodników, ścieżek rowerowych , pieszych i parkingów z kostki betonowej 6 lub 8 cm w zagęszczonym i wyprofilowanym korycie na podbudowie zasadniczej i podsypce cementowo piaskowej, z materiałów pochodzących z rozbiórki</t>
  </si>
  <si>
    <t>Odtworzenie nawierzchni chodników, ścieżek rowerowych , pieszych i parkingów z kostki betonowej 6 lub 8 cm w zagęszczonym i wyprofilowanym korycie na podbudowie zasadniczej i podsypce cementowo piaskowej z materiałów nowych</t>
  </si>
  <si>
    <t>Odtworzenie nawierzchni chodników z płytek chodnikowych 35 x 35 w zagęszczonym i wyprofilowanym korycie na podbudowie zasadniczej i podsypce cementowo piaskowej z materiałów pochodzących z rozbiórki</t>
  </si>
  <si>
    <t>Odtworzenie nawierzchni chodników z płytek chodnikowych 35 x 35 w zagęszczonym i wyprofilowanym korycie na podbudowie zasadniczej i podsypce cementowo piaskowej z materiałów nowych</t>
  </si>
  <si>
    <t>Odtworzenie nawierzchni chodników z płytek chodnikowych 50 x 50 w zagęszczonym i wyprofilowanym korycie na podbudowie zasadniczej i podsypce cementowo piaskowej z materiałów pochodzących z rozbiórki</t>
  </si>
  <si>
    <t>Odtworzenie nawierzchni chodników z płytek chodnikowych 50 x 50 w zagęszczonym i wyprofilowanym korycie na podbudowie zasadniczej i podsypce cementowo piaskowej z materiałów nowych</t>
  </si>
  <si>
    <t>Odtworzenie nawierzchni ciągów pieszych, jezdnych , z kostki granitowej w zagęszczonym i wyprofilowanym korycie na podbudowie zasadniczej i podsypce cementowo piaskowej z materiałów nowych</t>
  </si>
  <si>
    <t>Odtworzenie nawierzchni ciągów pieszych, jezdnych , z kostki granitowej w zagęszczonym i wyprofilowanym korycie na podbudowie zasadniczej i podsypce cementowo piaskowej z materiałów pochodzących z rozbiórki</t>
  </si>
  <si>
    <t>Odtworzenie nawierzchni parkingów z płyt betonowych ażurowych , w zagęszczonym i wyprofilowanym korycie na podbudowie zasadniczej i podsypce cementowo piaskowej, z materiałów nowych</t>
  </si>
  <si>
    <t>Odtworzenie nawierzchni parkingów z płyt betonowych ażurowych , w zagęszczonym i wyprofilowanym korycie na podbudowie zasadniczej i podsypce cementowo piaskowej, z materiałów pochodzących z rozbiórki</t>
  </si>
  <si>
    <t>Montaż krawężników betonowych drogowych i obrzeży osadzonych na ławie betonowej dla gruntów sypkich i spoistych, z materiałów nowych</t>
  </si>
  <si>
    <t>Montaż krawężników betonowych drogowych i obrzeży osadzonych na ławie betonowej dla gruntów sypkich i spoistych, z materiałów pochodzących z rozbiórki</t>
  </si>
  <si>
    <t>Malowanie znaków poziomych na parkingach, - wyznaczających miejsca postojowe , oznaczeń miejsc parkingowych przeznaczonych dla osób niepełnosprawnych ( zgodnych z obowiązującym prawem), oznaczeń ścieżek rowerowych i pieszych.</t>
  </si>
  <si>
    <t>Odtworzenia podbudowy z betonu cementowego dróg publicznych i wewnętrznych do ułożenia warstwy górnej z mieszanki asfaltowej.</t>
  </si>
  <si>
    <t>(zł/m2/mb/szt.)</t>
  </si>
  <si>
    <t>(min. 12 miesięcy) liczona od daty obustronnie podpisanego protokołu odbioru prac</t>
  </si>
  <si>
    <r>
      <t xml:space="preserve">2. </t>
    </r>
    <r>
      <rPr>
        <b/>
        <sz val="11"/>
        <color theme="1"/>
        <rFont val="Times New Roman"/>
        <family val="1"/>
        <charset val="238"/>
      </rPr>
      <t>Akceptuję/-emy możliwość zwiększenia lub zmniejszenia zamówienia o 10% kwoty przedmiotu zamówienia w stosunku do wartości szacunkowej netto określonej w ofercie.</t>
    </r>
  </si>
  <si>
    <t>b) Ponoszę/-imy wszelkie koszty i ryzyka związane z realizacją zamówienia.</t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</si>
  <si>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Times New Roman"/>
        <family val="1"/>
        <charset val="238"/>
      </rPr>
      <t>Akceptuję/-emy termin płatności wymagany przez Zamawiającego - 30 dni od dnia otrzymania prawidłowo wystawionej faktury VAT sukcesywnie po realizacji każdego zlecenia.</t>
    </r>
  </si>
  <si>
    <t>Odtworzenie balustrad schodów z materiałów nowych</t>
  </si>
  <si>
    <t>Odtworzenie balustrad schodów z materiałów pochodzących z rozbiórki .</t>
  </si>
  <si>
    <t xml:space="preserve">Odtworzenie schodów ich powierzchni spoczników z zastosowanie materiałów nowych </t>
  </si>
  <si>
    <t xml:space="preserve">c) Gwarancja na wykonane prace wynosi 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</si>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</sst>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.5"/>
      <color rgb="FF000000"/>
      <name val="Times New Roman"/>
      <family val="1"/>
      <charset val="238"/>
    </font>
    <font>
      <sz val="9.5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justify" wrapText="1"/>
      <protection locked="0"/>
    </xf>
    <xf numFmtId="0" fontId="0" fillId="2" borderId="0" xfId="0" applyFill="1" applyAlignment="1" applyProtection="1">
      <protection locked="0"/>
    </xf>
    <xf numFmtId="0" fontId="4" fillId="2" borderId="0" xfId="0" applyFont="1" applyFill="1" applyAlignment="1" applyProtection="1">
      <alignment horizontal="justify" vertical="center" wrapText="1"/>
      <protection locked="0"/>
    </xf>
    <xf numFmtId="0" fontId="4" fillId="2" borderId="0" xfId="0" applyFont="1" applyFill="1" applyAlignment="1" applyProtection="1">
      <alignment horizontal="justify" vertical="center"/>
      <protection locked="0"/>
    </xf>
    <xf numFmtId="0" fontId="7" fillId="2" borderId="8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 vertical="center"/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10" fontId="7" fillId="2" borderId="8" xfId="0" applyNumberFormat="1" applyFont="1" applyFill="1" applyBorder="1" applyAlignment="1" applyProtection="1">
      <alignment vertical="center" wrapText="1"/>
      <protection locked="0"/>
    </xf>
    <xf numFmtId="10" fontId="7" fillId="2" borderId="9" xfId="0" applyNumberFormat="1" applyFont="1" applyFill="1" applyBorder="1" applyAlignment="1" applyProtection="1">
      <alignment vertical="center" wrapText="1"/>
      <protection locked="0"/>
    </xf>
    <xf numFmtId="10" fontId="7" fillId="2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justify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 wrapText="1"/>
    </xf>
    <xf numFmtId="0" fontId="12" fillId="0" borderId="12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</xf>
    <xf numFmtId="2" fontId="6" fillId="0" borderId="3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right" vertical="center" wrapText="1"/>
    </xf>
    <xf numFmtId="2" fontId="7" fillId="0" borderId="8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right" vertical="center" wrapText="1"/>
    </xf>
    <xf numFmtId="2" fontId="7" fillId="0" borderId="9" xfId="0" applyNumberFormat="1" applyFont="1" applyBorder="1" applyAlignment="1" applyProtection="1">
      <alignment vertical="center"/>
    </xf>
    <xf numFmtId="0" fontId="7" fillId="0" borderId="13" xfId="0" applyFont="1" applyBorder="1" applyAlignment="1" applyProtection="1">
      <alignment horizontal="right" vertical="center" wrapText="1"/>
    </xf>
    <xf numFmtId="2" fontId="7" fillId="0" borderId="10" xfId="0" applyNumberFormat="1" applyFont="1" applyBorder="1" applyAlignment="1" applyProtection="1">
      <alignment vertical="center"/>
    </xf>
    <xf numFmtId="4" fontId="7" fillId="0" borderId="8" xfId="0" applyNumberFormat="1" applyFont="1" applyBorder="1" applyAlignment="1" applyProtection="1">
      <alignment vertical="center"/>
    </xf>
    <xf numFmtId="4" fontId="7" fillId="0" borderId="9" xfId="0" applyNumberFormat="1" applyFont="1" applyBorder="1" applyAlignment="1" applyProtection="1">
      <alignment vertical="center"/>
    </xf>
    <xf numFmtId="4" fontId="7" fillId="0" borderId="1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2" fontId="0" fillId="0" borderId="0" xfId="0" applyNumberFormat="1" applyFill="1" applyAlignment="1" applyProtection="1"/>
    <xf numFmtId="0" fontId="0" fillId="0" borderId="0" xfId="0" applyFill="1" applyAlignment="1" applyProtection="1"/>
    <xf numFmtId="2" fontId="0" fillId="0" borderId="0" xfId="0" applyNumberFormat="1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1" fillId="0" borderId="0" xfId="0" applyFont="1" applyFill="1" applyProtection="1"/>
    <xf numFmtId="0" fontId="11" fillId="0" borderId="0" xfId="0" applyFont="1" applyFill="1" applyAlignment="1" applyProtection="1"/>
    <xf numFmtId="0" fontId="9" fillId="0" borderId="0" xfId="0" applyFont="1" applyAlignment="1" applyProtection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tabSelected="1" topLeftCell="A25" workbookViewId="0">
      <selection activeCell="B11" sqref="B11:H11"/>
    </sheetView>
  </sheetViews>
  <sheetFormatPr defaultColWidth="0" defaultRowHeight="15" zeroHeight="1" x14ac:dyDescent="0.25"/>
  <cols>
    <col min="1" max="1" width="4.7109375" style="4" customWidth="1"/>
    <col min="2" max="2" width="53.5703125" style="4" customWidth="1"/>
    <col min="3" max="3" width="19.140625" style="4" customWidth="1"/>
    <col min="4" max="8" width="9.140625" style="4" customWidth="1"/>
    <col min="9" max="9" width="0" style="4" hidden="1"/>
    <col min="10" max="16384" width="9.140625" style="4" hidden="1"/>
  </cols>
  <sheetData>
    <row r="1" spans="1:8" x14ac:dyDescent="0.25">
      <c r="A1" s="20"/>
      <c r="B1" s="21" t="s">
        <v>0</v>
      </c>
      <c r="C1" s="20"/>
      <c r="D1" s="20"/>
      <c r="E1" s="20"/>
      <c r="F1" s="20"/>
      <c r="G1" s="20"/>
      <c r="H1" s="20"/>
    </row>
    <row r="2" spans="1:8" x14ac:dyDescent="0.25">
      <c r="A2" s="20"/>
      <c r="B2" s="22"/>
      <c r="C2" s="20"/>
      <c r="D2" s="20"/>
      <c r="E2" s="20"/>
      <c r="F2" s="20"/>
      <c r="G2" s="20"/>
      <c r="H2" s="20"/>
    </row>
    <row r="3" spans="1:8" ht="18.75" x14ac:dyDescent="0.25">
      <c r="A3" s="20"/>
      <c r="B3" s="23" t="s">
        <v>1</v>
      </c>
      <c r="C3" s="24"/>
      <c r="D3" s="24"/>
      <c r="E3" s="24"/>
      <c r="F3" s="24"/>
      <c r="G3" s="24"/>
      <c r="H3" s="24"/>
    </row>
    <row r="4" spans="1:8" x14ac:dyDescent="0.25">
      <c r="A4" s="20"/>
      <c r="B4" s="21"/>
      <c r="C4" s="20"/>
      <c r="D4" s="20"/>
      <c r="E4" s="20"/>
      <c r="F4" s="20"/>
      <c r="G4" s="20"/>
      <c r="H4" s="20"/>
    </row>
    <row r="5" spans="1:8" x14ac:dyDescent="0.25">
      <c r="A5" s="20"/>
      <c r="B5" s="21" t="s">
        <v>2</v>
      </c>
      <c r="C5" s="20"/>
      <c r="D5" s="20"/>
      <c r="E5" s="20"/>
      <c r="F5" s="20"/>
      <c r="G5" s="20"/>
      <c r="H5" s="20"/>
    </row>
    <row r="6" spans="1:8" x14ac:dyDescent="0.25">
      <c r="A6" s="20"/>
      <c r="B6" s="21" t="s">
        <v>3</v>
      </c>
      <c r="C6" s="20"/>
      <c r="D6" s="20"/>
      <c r="E6" s="20"/>
      <c r="F6" s="20"/>
      <c r="G6" s="20"/>
      <c r="H6" s="20"/>
    </row>
    <row r="7" spans="1:8" ht="49.5" customHeight="1" x14ac:dyDescent="0.25">
      <c r="A7" s="20"/>
      <c r="B7" s="10" t="s">
        <v>4</v>
      </c>
      <c r="C7" s="11"/>
      <c r="D7" s="11"/>
      <c r="E7" s="11"/>
      <c r="F7" s="11"/>
      <c r="G7" s="11"/>
      <c r="H7" s="11"/>
    </row>
    <row r="8" spans="1:8" x14ac:dyDescent="0.25">
      <c r="A8" s="20"/>
      <c r="B8" s="29" t="s">
        <v>5</v>
      </c>
      <c r="C8" s="28"/>
      <c r="D8" s="28"/>
      <c r="E8" s="28"/>
      <c r="F8" s="28"/>
      <c r="G8" s="28"/>
      <c r="H8" s="28"/>
    </row>
    <row r="9" spans="1:8" ht="26.25" customHeight="1" x14ac:dyDescent="0.25">
      <c r="A9" s="20"/>
      <c r="B9" s="12" t="s">
        <v>6</v>
      </c>
      <c r="C9" s="11"/>
      <c r="D9" s="11"/>
      <c r="E9" s="11"/>
      <c r="F9" s="11"/>
      <c r="G9" s="11"/>
      <c r="H9" s="11"/>
    </row>
    <row r="10" spans="1:8" x14ac:dyDescent="0.25">
      <c r="A10" s="20"/>
      <c r="B10" s="26" t="s">
        <v>7</v>
      </c>
      <c r="C10" s="27"/>
      <c r="D10" s="27"/>
      <c r="E10" s="27"/>
      <c r="F10" s="27"/>
      <c r="G10" s="27"/>
      <c r="H10" s="27"/>
    </row>
    <row r="11" spans="1:8" ht="27.75" customHeight="1" x14ac:dyDescent="0.25">
      <c r="A11" s="20"/>
      <c r="B11" s="13" t="s">
        <v>8</v>
      </c>
      <c r="C11" s="11"/>
      <c r="D11" s="11"/>
      <c r="E11" s="11"/>
      <c r="F11" s="11"/>
      <c r="G11" s="11"/>
      <c r="H11" s="11"/>
    </row>
    <row r="12" spans="1:8" x14ac:dyDescent="0.25">
      <c r="A12" s="20"/>
      <c r="B12" s="21" t="s">
        <v>9</v>
      </c>
      <c r="C12" s="28"/>
      <c r="D12" s="28"/>
      <c r="E12" s="28"/>
      <c r="F12" s="28"/>
      <c r="G12" s="28"/>
      <c r="H12" s="28"/>
    </row>
    <row r="13" spans="1:8" ht="21" customHeight="1" x14ac:dyDescent="0.25">
      <c r="A13" s="20"/>
      <c r="B13" s="13" t="s">
        <v>10</v>
      </c>
      <c r="C13" s="11"/>
      <c r="D13" s="11"/>
      <c r="E13" s="11"/>
      <c r="F13" s="11"/>
      <c r="G13" s="11"/>
      <c r="H13" s="11"/>
    </row>
    <row r="14" spans="1:8" x14ac:dyDescent="0.25">
      <c r="A14" s="20"/>
      <c r="B14" s="21" t="s">
        <v>11</v>
      </c>
      <c r="C14" s="28"/>
      <c r="D14" s="28"/>
      <c r="E14" s="28"/>
      <c r="F14" s="28"/>
      <c r="G14" s="28"/>
      <c r="H14" s="28"/>
    </row>
    <row r="15" spans="1:8" ht="24.75" customHeight="1" x14ac:dyDescent="0.25">
      <c r="A15" s="20"/>
      <c r="B15" s="13" t="s">
        <v>12</v>
      </c>
      <c r="C15" s="11"/>
      <c r="D15" s="11"/>
      <c r="E15" s="11"/>
      <c r="F15" s="11"/>
      <c r="G15" s="11"/>
      <c r="H15" s="11"/>
    </row>
    <row r="16" spans="1:8" x14ac:dyDescent="0.25">
      <c r="A16" s="20"/>
      <c r="B16" s="21" t="s">
        <v>13</v>
      </c>
      <c r="C16" s="28"/>
      <c r="D16" s="28"/>
      <c r="E16" s="28"/>
      <c r="F16" s="28"/>
      <c r="G16" s="28"/>
      <c r="H16" s="28"/>
    </row>
    <row r="17" spans="1:8" ht="24.75" customHeight="1" x14ac:dyDescent="0.25">
      <c r="A17" s="20"/>
      <c r="B17" s="13" t="s">
        <v>14</v>
      </c>
      <c r="C17" s="11"/>
      <c r="D17" s="11"/>
      <c r="E17" s="11"/>
      <c r="F17" s="11"/>
      <c r="G17" s="11"/>
      <c r="H17" s="11"/>
    </row>
    <row r="18" spans="1:8" x14ac:dyDescent="0.25">
      <c r="A18" s="20"/>
      <c r="B18" s="26" t="s">
        <v>7</v>
      </c>
      <c r="C18" s="27"/>
      <c r="D18" s="27"/>
      <c r="E18" s="27"/>
      <c r="F18" s="27"/>
      <c r="G18" s="27"/>
      <c r="H18" s="27"/>
    </row>
    <row r="19" spans="1:8" ht="24.75" customHeight="1" x14ac:dyDescent="0.25">
      <c r="A19" s="20"/>
      <c r="B19" s="13" t="s">
        <v>15</v>
      </c>
      <c r="C19" s="11"/>
      <c r="D19" s="11"/>
      <c r="E19" s="11"/>
      <c r="F19" s="11"/>
      <c r="G19" s="11"/>
      <c r="H19" s="11"/>
    </row>
    <row r="20" spans="1:8" ht="30" customHeight="1" x14ac:dyDescent="0.25">
      <c r="A20" s="20"/>
      <c r="B20" s="25" t="s">
        <v>41</v>
      </c>
      <c r="C20" s="24"/>
      <c r="D20" s="24"/>
      <c r="E20" s="24"/>
      <c r="F20" s="24"/>
      <c r="G20" s="24"/>
      <c r="H20" s="24"/>
    </row>
    <row r="21" spans="1:8" ht="15.75" thickBot="1" x14ac:dyDescent="0.3">
      <c r="A21" s="20"/>
      <c r="B21" s="21"/>
      <c r="C21" s="20"/>
      <c r="D21" s="20"/>
      <c r="E21" s="20"/>
      <c r="F21" s="20"/>
      <c r="G21" s="20"/>
      <c r="H21" s="20"/>
    </row>
    <row r="22" spans="1:8" ht="25.5" x14ac:dyDescent="0.25">
      <c r="A22" s="30" t="s">
        <v>65</v>
      </c>
      <c r="B22" s="31" t="s">
        <v>16</v>
      </c>
      <c r="C22" s="30" t="s">
        <v>17</v>
      </c>
      <c r="D22" s="47" t="s">
        <v>18</v>
      </c>
      <c r="E22" s="30" t="s">
        <v>19</v>
      </c>
      <c r="F22" s="47" t="s">
        <v>20</v>
      </c>
      <c r="G22" s="47" t="s">
        <v>21</v>
      </c>
      <c r="H22" s="47" t="s">
        <v>22</v>
      </c>
    </row>
    <row r="23" spans="1:8" ht="26.25" thickBot="1" x14ac:dyDescent="0.3">
      <c r="A23" s="32"/>
      <c r="B23" s="33"/>
      <c r="C23" s="32"/>
      <c r="D23" s="48" t="s">
        <v>56</v>
      </c>
      <c r="E23" s="32"/>
      <c r="F23" s="48" t="s">
        <v>23</v>
      </c>
      <c r="G23" s="48" t="s">
        <v>24</v>
      </c>
      <c r="H23" s="48" t="s">
        <v>23</v>
      </c>
    </row>
    <row r="24" spans="1:8" ht="80.25" customHeight="1" x14ac:dyDescent="0.25">
      <c r="A24" s="34">
        <v>1</v>
      </c>
      <c r="B24" s="35" t="s">
        <v>42</v>
      </c>
      <c r="C24" s="36" t="s">
        <v>35</v>
      </c>
      <c r="D24" s="14"/>
      <c r="E24" s="49">
        <v>500</v>
      </c>
      <c r="F24" s="50">
        <f t="shared" ref="F24:F40" si="0">ROUND(D24*E24,2)</f>
        <v>0</v>
      </c>
      <c r="G24" s="17"/>
      <c r="H24" s="55">
        <f>IF(G24="odwrotne obciążenie",F24,ROUND(F24*(1+G24),2))</f>
        <v>0</v>
      </c>
    </row>
    <row r="25" spans="1:8" ht="78" customHeight="1" x14ac:dyDescent="0.25">
      <c r="A25" s="37">
        <v>2</v>
      </c>
      <c r="B25" s="38" t="s">
        <v>43</v>
      </c>
      <c r="C25" s="39" t="s">
        <v>35</v>
      </c>
      <c r="D25" s="15"/>
      <c r="E25" s="51">
        <v>300</v>
      </c>
      <c r="F25" s="52">
        <f t="shared" si="0"/>
        <v>0</v>
      </c>
      <c r="G25" s="18"/>
      <c r="H25" s="56">
        <f t="shared" ref="H24:H40" si="1">IF(G25="odwrotne obciążenie",F25,ROUND(F25*(1+G25),2))</f>
        <v>0</v>
      </c>
    </row>
    <row r="26" spans="1:8" ht="63.75" customHeight="1" x14ac:dyDescent="0.25">
      <c r="A26" s="37">
        <v>3</v>
      </c>
      <c r="B26" s="38" t="s">
        <v>44</v>
      </c>
      <c r="C26" s="39" t="s">
        <v>35</v>
      </c>
      <c r="D26" s="15"/>
      <c r="E26" s="51">
        <v>200</v>
      </c>
      <c r="F26" s="52">
        <f t="shared" si="0"/>
        <v>0</v>
      </c>
      <c r="G26" s="18"/>
      <c r="H26" s="56">
        <f t="shared" si="1"/>
        <v>0</v>
      </c>
    </row>
    <row r="27" spans="1:8" ht="70.5" customHeight="1" x14ac:dyDescent="0.25">
      <c r="A27" s="37">
        <v>4</v>
      </c>
      <c r="B27" s="38" t="s">
        <v>46</v>
      </c>
      <c r="C27" s="39" t="s">
        <v>35</v>
      </c>
      <c r="D27" s="15"/>
      <c r="E27" s="51">
        <v>200</v>
      </c>
      <c r="F27" s="52">
        <f t="shared" si="0"/>
        <v>0</v>
      </c>
      <c r="G27" s="18"/>
      <c r="H27" s="56">
        <f t="shared" si="1"/>
        <v>0</v>
      </c>
    </row>
    <row r="28" spans="1:8" ht="62.25" customHeight="1" x14ac:dyDescent="0.25">
      <c r="A28" s="37">
        <v>5</v>
      </c>
      <c r="B28" s="38" t="s">
        <v>45</v>
      </c>
      <c r="C28" s="39" t="s">
        <v>35</v>
      </c>
      <c r="D28" s="15"/>
      <c r="E28" s="51">
        <v>300</v>
      </c>
      <c r="F28" s="52">
        <f t="shared" si="0"/>
        <v>0</v>
      </c>
      <c r="G28" s="18"/>
      <c r="H28" s="56">
        <f t="shared" si="1"/>
        <v>0</v>
      </c>
    </row>
    <row r="29" spans="1:8" ht="67.5" customHeight="1" x14ac:dyDescent="0.25">
      <c r="A29" s="37">
        <v>6</v>
      </c>
      <c r="B29" s="40" t="s">
        <v>47</v>
      </c>
      <c r="C29" s="39" t="s">
        <v>35</v>
      </c>
      <c r="D29" s="15"/>
      <c r="E29" s="51">
        <v>300</v>
      </c>
      <c r="F29" s="52">
        <f t="shared" si="0"/>
        <v>0</v>
      </c>
      <c r="G29" s="18"/>
      <c r="H29" s="56">
        <f t="shared" si="1"/>
        <v>0</v>
      </c>
    </row>
    <row r="30" spans="1:8" ht="60" customHeight="1" x14ac:dyDescent="0.25">
      <c r="A30" s="37">
        <v>7</v>
      </c>
      <c r="B30" s="40" t="s">
        <v>48</v>
      </c>
      <c r="C30" s="41" t="s">
        <v>35</v>
      </c>
      <c r="D30" s="15"/>
      <c r="E30" s="51">
        <v>400</v>
      </c>
      <c r="F30" s="52">
        <f t="shared" si="0"/>
        <v>0</v>
      </c>
      <c r="G30" s="18"/>
      <c r="H30" s="56">
        <f t="shared" si="1"/>
        <v>0</v>
      </c>
    </row>
    <row r="31" spans="1:8" ht="57.75" customHeight="1" x14ac:dyDescent="0.25">
      <c r="A31" s="37">
        <v>8</v>
      </c>
      <c r="B31" s="40" t="s">
        <v>49</v>
      </c>
      <c r="C31" s="41" t="s">
        <v>35</v>
      </c>
      <c r="D31" s="15"/>
      <c r="E31" s="51">
        <v>400</v>
      </c>
      <c r="F31" s="52">
        <f t="shared" si="0"/>
        <v>0</v>
      </c>
      <c r="G31" s="18"/>
      <c r="H31" s="56">
        <f t="shared" si="1"/>
        <v>0</v>
      </c>
    </row>
    <row r="32" spans="1:8" ht="60" customHeight="1" x14ac:dyDescent="0.25">
      <c r="A32" s="37">
        <v>9</v>
      </c>
      <c r="B32" s="40" t="s">
        <v>50</v>
      </c>
      <c r="C32" s="41" t="s">
        <v>35</v>
      </c>
      <c r="D32" s="15"/>
      <c r="E32" s="51">
        <v>400</v>
      </c>
      <c r="F32" s="52">
        <f t="shared" si="0"/>
        <v>0</v>
      </c>
      <c r="G32" s="18"/>
      <c r="H32" s="56">
        <f t="shared" si="1"/>
        <v>0</v>
      </c>
    </row>
    <row r="33" spans="1:8" ht="60" customHeight="1" x14ac:dyDescent="0.25">
      <c r="A33" s="37">
        <v>10</v>
      </c>
      <c r="B33" s="40" t="s">
        <v>51</v>
      </c>
      <c r="C33" s="41" t="s">
        <v>35</v>
      </c>
      <c r="D33" s="15"/>
      <c r="E33" s="51">
        <v>400</v>
      </c>
      <c r="F33" s="52">
        <f t="shared" si="0"/>
        <v>0</v>
      </c>
      <c r="G33" s="18"/>
      <c r="H33" s="56">
        <f t="shared" si="1"/>
        <v>0</v>
      </c>
    </row>
    <row r="34" spans="1:8" ht="46.5" customHeight="1" x14ac:dyDescent="0.25">
      <c r="A34" s="37">
        <v>11</v>
      </c>
      <c r="B34" s="40" t="s">
        <v>52</v>
      </c>
      <c r="C34" s="41" t="s">
        <v>34</v>
      </c>
      <c r="D34" s="15"/>
      <c r="E34" s="51">
        <v>500</v>
      </c>
      <c r="F34" s="52">
        <f t="shared" si="0"/>
        <v>0</v>
      </c>
      <c r="G34" s="18"/>
      <c r="H34" s="56">
        <f t="shared" si="1"/>
        <v>0</v>
      </c>
    </row>
    <row r="35" spans="1:8" ht="45.75" customHeight="1" x14ac:dyDescent="0.25">
      <c r="A35" s="37">
        <v>12</v>
      </c>
      <c r="B35" s="40" t="s">
        <v>53</v>
      </c>
      <c r="C35" s="41" t="s">
        <v>34</v>
      </c>
      <c r="D35" s="15"/>
      <c r="E35" s="51">
        <v>500</v>
      </c>
      <c r="F35" s="52">
        <f t="shared" si="0"/>
        <v>0</v>
      </c>
      <c r="G35" s="18"/>
      <c r="H35" s="56">
        <f t="shared" si="1"/>
        <v>0</v>
      </c>
    </row>
    <row r="36" spans="1:8" ht="75.75" customHeight="1" x14ac:dyDescent="0.25">
      <c r="A36" s="37">
        <v>13</v>
      </c>
      <c r="B36" s="40" t="s">
        <v>54</v>
      </c>
      <c r="C36" s="41" t="s">
        <v>25</v>
      </c>
      <c r="D36" s="15"/>
      <c r="E36" s="51">
        <v>20</v>
      </c>
      <c r="F36" s="52">
        <f t="shared" si="0"/>
        <v>0</v>
      </c>
      <c r="G36" s="18"/>
      <c r="H36" s="56">
        <f t="shared" si="1"/>
        <v>0</v>
      </c>
    </row>
    <row r="37" spans="1:8" ht="51.75" customHeight="1" x14ac:dyDescent="0.25">
      <c r="A37" s="37">
        <v>14</v>
      </c>
      <c r="B37" s="40" t="s">
        <v>63</v>
      </c>
      <c r="C37" s="41" t="s">
        <v>35</v>
      </c>
      <c r="D37" s="15"/>
      <c r="E37" s="51">
        <v>50</v>
      </c>
      <c r="F37" s="52">
        <f t="shared" si="0"/>
        <v>0</v>
      </c>
      <c r="G37" s="18"/>
      <c r="H37" s="56">
        <f t="shared" si="1"/>
        <v>0</v>
      </c>
    </row>
    <row r="38" spans="1:8" ht="51.75" customHeight="1" x14ac:dyDescent="0.25">
      <c r="A38" s="37">
        <v>15</v>
      </c>
      <c r="B38" s="40" t="s">
        <v>61</v>
      </c>
      <c r="C38" s="41" t="s">
        <v>25</v>
      </c>
      <c r="D38" s="15"/>
      <c r="E38" s="51">
        <v>5</v>
      </c>
      <c r="F38" s="52">
        <f t="shared" si="0"/>
        <v>0</v>
      </c>
      <c r="G38" s="18"/>
      <c r="H38" s="56">
        <f t="shared" si="1"/>
        <v>0</v>
      </c>
    </row>
    <row r="39" spans="1:8" ht="34.5" customHeight="1" x14ac:dyDescent="0.25">
      <c r="A39" s="37">
        <v>16</v>
      </c>
      <c r="B39" s="40" t="s">
        <v>62</v>
      </c>
      <c r="C39" s="41" t="s">
        <v>25</v>
      </c>
      <c r="D39" s="15"/>
      <c r="E39" s="51">
        <v>5</v>
      </c>
      <c r="F39" s="52">
        <f t="shared" si="0"/>
        <v>0</v>
      </c>
      <c r="G39" s="18"/>
      <c r="H39" s="56">
        <f t="shared" si="1"/>
        <v>0</v>
      </c>
    </row>
    <row r="40" spans="1:8" ht="45.75" customHeight="1" thickBot="1" x14ac:dyDescent="0.3">
      <c r="A40" s="37">
        <v>17</v>
      </c>
      <c r="B40" s="42" t="s">
        <v>55</v>
      </c>
      <c r="C40" s="43" t="s">
        <v>35</v>
      </c>
      <c r="D40" s="16"/>
      <c r="E40" s="53">
        <v>400</v>
      </c>
      <c r="F40" s="54">
        <f t="shared" si="0"/>
        <v>0</v>
      </c>
      <c r="G40" s="19"/>
      <c r="H40" s="57">
        <f t="shared" si="1"/>
        <v>0</v>
      </c>
    </row>
    <row r="41" spans="1:8" ht="15.75" thickBot="1" x14ac:dyDescent="0.3">
      <c r="A41" s="20"/>
      <c r="B41" s="44" t="s">
        <v>26</v>
      </c>
      <c r="C41" s="45" t="s">
        <v>27</v>
      </c>
      <c r="D41" s="45" t="s">
        <v>27</v>
      </c>
      <c r="E41" s="45" t="s">
        <v>27</v>
      </c>
      <c r="F41" s="46">
        <f>SUM(F24:F40)</f>
        <v>0</v>
      </c>
      <c r="G41" s="45" t="s">
        <v>27</v>
      </c>
      <c r="H41" s="46">
        <f>SUM(H24:H40)</f>
        <v>0</v>
      </c>
    </row>
    <row r="42" spans="1:8" x14ac:dyDescent="0.25">
      <c r="A42" s="20"/>
      <c r="B42" s="21"/>
      <c r="C42" s="20"/>
      <c r="D42" s="20"/>
      <c r="E42" s="20"/>
      <c r="F42" s="20"/>
      <c r="G42" s="20"/>
      <c r="H42" s="20"/>
    </row>
    <row r="43" spans="1:8" x14ac:dyDescent="0.25">
      <c r="A43" s="20"/>
      <c r="B43" s="21"/>
      <c r="C43" s="20"/>
      <c r="D43" s="20"/>
      <c r="E43" s="20"/>
      <c r="F43" s="20"/>
      <c r="G43" s="20"/>
      <c r="H43" s="20"/>
    </row>
    <row r="44" spans="1:8" x14ac:dyDescent="0.25">
      <c r="A44" s="20"/>
      <c r="B44" s="58" t="s">
        <v>28</v>
      </c>
      <c r="C44" s="59">
        <f>F41</f>
        <v>0</v>
      </c>
      <c r="D44" s="60" t="s">
        <v>29</v>
      </c>
      <c r="E44" s="28"/>
      <c r="F44" s="28"/>
      <c r="G44" s="28"/>
      <c r="H44" s="28"/>
    </row>
    <row r="45" spans="1:8" x14ac:dyDescent="0.25">
      <c r="A45" s="20"/>
      <c r="B45" s="58" t="s">
        <v>30</v>
      </c>
      <c r="C45" s="61">
        <f>H41</f>
        <v>0</v>
      </c>
      <c r="D45" s="62" t="s">
        <v>29</v>
      </c>
      <c r="E45" s="63"/>
      <c r="F45" s="63"/>
      <c r="G45" s="63"/>
      <c r="H45" s="63"/>
    </row>
    <row r="46" spans="1:8" x14ac:dyDescent="0.25">
      <c r="A46" s="20"/>
      <c r="B46" s="21"/>
      <c r="C46" s="20"/>
      <c r="D46" s="20"/>
      <c r="E46" s="20"/>
      <c r="F46" s="20"/>
      <c r="G46" s="20"/>
      <c r="H46" s="20"/>
    </row>
    <row r="47" spans="1:8" ht="46.5" customHeight="1" x14ac:dyDescent="0.25">
      <c r="A47" s="64" t="s">
        <v>36</v>
      </c>
      <c r="B47" s="64"/>
      <c r="C47" s="64"/>
      <c r="D47" s="64"/>
      <c r="E47" s="64"/>
      <c r="F47" s="64"/>
      <c r="G47" s="64"/>
      <c r="H47" s="64"/>
    </row>
    <row r="48" spans="1:8" ht="30.75" customHeight="1" x14ac:dyDescent="0.25">
      <c r="A48" s="64" t="s">
        <v>58</v>
      </c>
      <c r="B48" s="64"/>
      <c r="C48" s="64"/>
      <c r="D48" s="64"/>
      <c r="E48" s="64"/>
      <c r="F48" s="64"/>
      <c r="G48" s="64"/>
      <c r="H48" s="64"/>
    </row>
    <row r="49" spans="1:9" ht="19.5" customHeight="1" x14ac:dyDescent="0.25">
      <c r="A49" s="64" t="s">
        <v>37</v>
      </c>
      <c r="B49" s="64"/>
      <c r="C49" s="64"/>
      <c r="D49" s="64"/>
      <c r="E49" s="64"/>
      <c r="F49" s="64"/>
      <c r="G49" s="64"/>
      <c r="H49" s="64"/>
    </row>
    <row r="50" spans="1:9" ht="31.5" customHeight="1" x14ac:dyDescent="0.25">
      <c r="A50" s="64" t="s">
        <v>60</v>
      </c>
      <c r="B50" s="64"/>
      <c r="C50" s="64"/>
      <c r="D50" s="64"/>
      <c r="E50" s="64"/>
      <c r="F50" s="64"/>
      <c r="G50" s="64"/>
      <c r="H50" s="64"/>
    </row>
    <row r="51" spans="1:9" ht="22.5" customHeight="1" x14ac:dyDescent="0.25">
      <c r="A51" s="65" t="s">
        <v>59</v>
      </c>
      <c r="B51" s="65"/>
      <c r="C51" s="65"/>
      <c r="D51" s="65"/>
      <c r="E51" s="65"/>
      <c r="F51" s="65"/>
      <c r="G51" s="65"/>
      <c r="H51" s="65"/>
    </row>
    <row r="52" spans="1:9" ht="33.75" customHeight="1" x14ac:dyDescent="0.25">
      <c r="A52" s="66" t="s">
        <v>64</v>
      </c>
      <c r="B52" s="67"/>
      <c r="C52" s="6" t="s">
        <v>39</v>
      </c>
      <c r="D52" s="68" t="s">
        <v>57</v>
      </c>
      <c r="E52" s="69"/>
      <c r="F52" s="69"/>
      <c r="G52" s="69"/>
      <c r="H52" s="69"/>
      <c r="I52" s="5"/>
    </row>
    <row r="53" spans="1:9" x14ac:dyDescent="0.25">
      <c r="A53" s="22"/>
      <c r="B53" s="20"/>
      <c r="C53" s="20"/>
      <c r="D53" s="20"/>
      <c r="E53" s="20"/>
      <c r="F53" s="20"/>
      <c r="G53" s="20"/>
      <c r="H53" s="20"/>
    </row>
    <row r="54" spans="1:9" x14ac:dyDescent="0.25">
      <c r="A54" s="9" t="s">
        <v>31</v>
      </c>
      <c r="B54" s="8"/>
      <c r="C54" s="70"/>
      <c r="D54" s="1"/>
      <c r="E54" s="1"/>
      <c r="F54" s="1"/>
      <c r="G54" s="20"/>
      <c r="H54" s="20"/>
    </row>
    <row r="55" spans="1:9" x14ac:dyDescent="0.25">
      <c r="A55" s="8"/>
      <c r="B55" s="8"/>
      <c r="C55" s="71"/>
      <c r="D55" s="7" t="s">
        <v>40</v>
      </c>
      <c r="E55" s="7"/>
      <c r="F55" s="7"/>
      <c r="G55" s="28"/>
      <c r="H55" s="20"/>
    </row>
    <row r="56" spans="1:9" ht="23.25" customHeight="1" x14ac:dyDescent="0.25">
      <c r="A56" s="72" t="s">
        <v>32</v>
      </c>
      <c r="B56" s="24"/>
      <c r="C56" s="20"/>
      <c r="D56" s="72" t="s">
        <v>38</v>
      </c>
      <c r="E56" s="24"/>
      <c r="F56" s="24"/>
      <c r="G56" s="24"/>
      <c r="H56" s="28"/>
    </row>
  </sheetData>
  <sheetProtection password="CC06" sheet="1" objects="1" scenarios="1"/>
  <mergeCells count="24">
    <mergeCell ref="B3:H3"/>
    <mergeCell ref="B10:H10"/>
    <mergeCell ref="B18:H18"/>
    <mergeCell ref="B22:B23"/>
    <mergeCell ref="C22:C23"/>
    <mergeCell ref="E22:E23"/>
    <mergeCell ref="B7:H7"/>
    <mergeCell ref="B9:H9"/>
    <mergeCell ref="B11:H11"/>
    <mergeCell ref="B13:H13"/>
    <mergeCell ref="B15:H15"/>
    <mergeCell ref="B17:H17"/>
    <mergeCell ref="B19:H19"/>
    <mergeCell ref="B20:H20"/>
    <mergeCell ref="A56:B56"/>
    <mergeCell ref="D56:G56"/>
    <mergeCell ref="A54:B55"/>
    <mergeCell ref="A22:A23"/>
    <mergeCell ref="D52:H52"/>
    <mergeCell ref="A47:H47"/>
    <mergeCell ref="A48:H48"/>
    <mergeCell ref="A49:H49"/>
    <mergeCell ref="A50:H50"/>
    <mergeCell ref="A51:H5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Arkusz2!$A$1:$A$7</xm:f>
          </x14:formula1>
          <xm:sqref>G24:G40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5" x14ac:dyDescent="0.25"/>
  <sheetData>
    <row r="1" spans="1:1" x14ac:dyDescent="0.25">
      <c r="A1" s="3">
        <v>0</v>
      </c>
    </row>
    <row r="2" spans="1:1" x14ac:dyDescent="0.25">
      <c r="A2" s="3">
        <v>0.03</v>
      </c>
    </row>
    <row r="3" spans="1:1" x14ac:dyDescent="0.25">
      <c r="A3" s="3">
        <v>0.04</v>
      </c>
    </row>
    <row r="4" spans="1:1" x14ac:dyDescent="0.25">
      <c r="A4" s="3">
        <v>7.0000000000000007E-2</v>
      </c>
    </row>
    <row r="5" spans="1:1" x14ac:dyDescent="0.25">
      <c r="A5" s="3">
        <v>0.08</v>
      </c>
    </row>
    <row r="6" spans="1:1" x14ac:dyDescent="0.25">
      <c r="A6" s="3">
        <v>0.23</v>
      </c>
    </row>
    <row r="7" spans="1:1" x14ac:dyDescent="0.25">
      <c r="A7" s="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Arkusz2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Nowakowska</dc:creator>
  <cp:lastModifiedBy>Marcin</cp:lastModifiedBy>
  <dcterms:created xsi:type="dcterms:W3CDTF">2019-02-15T07:34:14Z</dcterms:created>
  <dcterms:modified xsi:type="dcterms:W3CDTF">2019-03-11T07:04:15Z</dcterms:modified>
</cp:coreProperties>
</file>