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Z:\POSTĘPOWANIA PRZETARGOWE 2020\Postępowanie nr 5_20 Sprzedaż i dostawa wody mineralnej oraz dzierżawa dystrybutorów\"/>
    </mc:Choice>
  </mc:AlternateContent>
  <workbookProtection workbookPassword="CC06" lockStructure="1"/>
  <bookViews>
    <workbookView xWindow="240" yWindow="105" windowWidth="18195" windowHeight="7935"/>
  </bookViews>
  <sheets>
    <sheet name="Formularz Oferty" sheetId="1" r:id="rId1"/>
    <sheet name="Arkusz2" sheetId="2" state="hidden" r:id="rId2"/>
  </sheets>
  <definedNames>
    <definedName name="_xlnm.Print_Area" localSheetId="0">'Formularz Oferty'!$A$1:$J$40</definedName>
  </definedNames>
  <calcPr calcId="152511"/>
</workbook>
</file>

<file path=xl/calcChain.xml><?xml version="1.0" encoding="utf-8"?>
<calcChain xmlns="http://schemas.openxmlformats.org/spreadsheetml/2006/main">
  <c r="H28" i="1" l="1"/>
  <c r="J28" i="1" s="1"/>
  <c r="H26" i="1" l="1"/>
  <c r="J26" i="1" s="1"/>
  <c r="H27" i="1"/>
  <c r="J27" i="1" s="1"/>
  <c r="H29" i="1"/>
  <c r="J29" i="1" s="1"/>
  <c r="H30" i="1"/>
  <c r="J30" i="1" s="1"/>
  <c r="H25" i="1"/>
  <c r="J25" i="1" s="1"/>
  <c r="J31" i="1" l="1"/>
  <c r="H31" i="1"/>
  <c r="E34" i="1" l="1"/>
  <c r="E35" i="1"/>
</calcChain>
</file>

<file path=xl/sharedStrings.xml><?xml version="1.0" encoding="utf-8"?>
<sst xmlns="http://schemas.openxmlformats.org/spreadsheetml/2006/main" count="58" uniqueCount="50">
  <si>
    <t>F o r m u l a r z    o f e r t y</t>
  </si>
  <si>
    <t xml:space="preserve"> ……………………………………………………………………………………………………...........................................
...................................................................................................................................................................................</t>
  </si>
  <si>
    <t>Adres :</t>
  </si>
  <si>
    <t xml:space="preserve"> ………………………………………………………………………………………………………...........................</t>
  </si>
  <si>
    <t>tel.                                                                                 e-mail:</t>
  </si>
  <si>
    <t xml:space="preserve"> ………………………………….                                    ……………………………………………………………</t>
  </si>
  <si>
    <t>NIP:</t>
  </si>
  <si>
    <t xml:space="preserve"> ....................………………………………………………………………………………………...</t>
  </si>
  <si>
    <t>REGON:</t>
  </si>
  <si>
    <t xml:space="preserve"> ………………………………………………………………………………………………….</t>
  </si>
  <si>
    <t>Osoba upoważniona do kontaktu: p.</t>
  </si>
  <si>
    <t xml:space="preserve"> ………………………………………………………………………......................................................................</t>
  </si>
  <si>
    <t xml:space="preserve"> ……………………………………………….. ,                  …………………………………………….</t>
  </si>
  <si>
    <t>(zł)</t>
  </si>
  <si>
    <t>(%)</t>
  </si>
  <si>
    <t>szt.</t>
  </si>
  <si>
    <t>RAZEM</t>
  </si>
  <si>
    <t xml:space="preserve"> -</t>
  </si>
  <si>
    <t xml:space="preserve">Całkowita wartość oferty netto: </t>
  </si>
  <si>
    <t>zł</t>
  </si>
  <si>
    <t xml:space="preserve">                                       brutto:</t>
  </si>
  <si>
    <t xml:space="preserve"> Miejscowość i data                                                                               </t>
  </si>
  <si>
    <t>odwrotne obciążenie</t>
  </si>
  <si>
    <t>J.m.</t>
  </si>
  <si>
    <t>Cena netto</t>
  </si>
  <si>
    <t>Ilość</t>
  </si>
  <si>
    <t>Wartość netto</t>
  </si>
  <si>
    <t>Wartość brutto</t>
  </si>
  <si>
    <t>Stawka VAT</t>
  </si>
  <si>
    <t>Pieczątka i podpis Wykonawcy</t>
  </si>
  <si>
    <t>zw</t>
  </si>
  <si>
    <t>Przedmiot zamówienia</t>
  </si>
  <si>
    <t>Naturalna, niegazowana woda źródlana w butlach (ok. 18,9l-19l)</t>
  </si>
  <si>
    <t>zgrzewka</t>
  </si>
  <si>
    <t xml:space="preserve">miesiąc </t>
  </si>
  <si>
    <t>Dzierżawa 13 dystrybutorów</t>
  </si>
  <si>
    <t>Kubki plastikowe jednorazowe o poj. 0,25l (100 szt. w opakowaniu)</t>
  </si>
  <si>
    <t>op.</t>
  </si>
  <si>
    <t>(zł/szt./zgrzewka/op./miesiąc</t>
  </si>
  <si>
    <t>2. Akceptuję/-emy fakt, że wskazane w pkt 1 Formularza Oferty ilości są szacunkowe i mogą ulec zmianie w trakcie realizacji przedmiotu umowy. Zamawiający zastrzega sobie możliwość zwiększenia lub zmniejszenia zamówienia o 20 % kwoty przedmiotu zamówienia w stosunku do wartości szacunkowej netto określonej w ofercie. Ostateczna ilość będzie wynikała z faktycznych potrzeb Zamawiającego i nie przysługują mi/nam z tego tytułu żadne roszczenia.</t>
  </si>
  <si>
    <t>3. Oświadczam/-y, że zapoznałem/-liśmy się z Klauzulami do umów stosowanymi w postępowaniach prowadzonych na podstawie Regulaminu Udzielania Zamówień Sektorowych-Doprogowych udzielanych przez Miejskie Przedsiębiorstwo Energetyki Cieplnej Sp. z o.o. w Olsztynie niepodlegających Ustawie Prawo Zamówień Publicznych z dnia 29 stycznia 2004r. (Dz.U. 2019 r., poz. 1843), dostępnymi na stronie https://www.bip.mpec.olsztyn.pl/68,regulamin-udzielania-zamowien-sektorowych-doprogowych oraz zobowiązuję/-emy się do ich stosowania.</t>
  </si>
  <si>
    <t>4. Oświadczam/-y, że ponoszę/-imy wszystkie koszty, w tym koszt transportu do siedziby Zamawiającego i ryzyka związane z ralizacją przedmiotu umowy.</t>
  </si>
  <si>
    <t>Sanityzacja jednego dystrybutora</t>
  </si>
  <si>
    <t xml:space="preserve"> …………………………………...…………...                                                                                                                             ………………………………………………………….</t>
  </si>
  <si>
    <t>Woda mineralna gazowana w butelkach typu PET o pojemności 0,5 litra pakowana po 12 szt. w zgrzewce</t>
  </si>
  <si>
    <t>Woda mineralna niegazowana w butelkach typu PET o pojemności 0,5 litra pakowana po 12 szt. w zgrzewce</t>
  </si>
  <si>
    <t>Załącznik nr 1 do SIWZ</t>
  </si>
  <si>
    <r>
      <t>Wykonawca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</si>
  <si>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r>
      <t>Zamawiający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theme="1"/>
        <rFont val="Calibri"/>
        <family val="2"/>
        <charset val="238"/>
        <scheme val="minor"/>
      </rPr>
      <t>Miejskie Przedsiębiorstwo Energetyki Cieplnej Sp. z o.o., 10-710 Olsztyn, ul. Słoneczna 46, REGON: 510620015, NIP: 739-02-00-206, tel. 89/ 524 05 34, postępowanie znak: MPEC/PE-EZ/5/20.</t>
    </r>
  </si>
  <si>
    <t>1. Oferuję/-emy sukcesywną dostawę naturalnej wody źródlanej w butlach, mineralnej gazowanej, niegazowanej, kubków jednorazowych oraz dzierżawę dystrybutorów zimnej i gorącej za wynagrodzenie: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</si>
</sst>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>
      <protection locked="0"/>
    </xf>
    <xf numFmtId="9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0" borderId="4" xfId="0" applyFont="1" applyBorder="1" applyProtection="1">
      <protection locked="0"/>
    </xf>
    <xf numFmtId="0" fontId="2" fillId="2" borderId="5" xfId="0" applyFont="1" applyFill="1" applyBorder="1" applyAlignment="1" applyProtection="1">
      <alignment horizontal="right" vertical="center"/>
      <protection locked="0"/>
    </xf>
    <xf numFmtId="0" fontId="2" fillId="2" borderId="6" xfId="0" applyFont="1" applyFill="1" applyBorder="1" applyAlignment="1" applyProtection="1">
      <alignment horizontal="right" vertical="center"/>
      <protection locked="0"/>
    </xf>
    <xf numFmtId="10" fontId="2" fillId="2" borderId="6" xfId="0" applyNumberFormat="1" applyFont="1" applyFill="1" applyBorder="1" applyAlignment="1" applyProtection="1">
      <alignment vertical="center" wrapText="1"/>
      <protection locked="0"/>
    </xf>
    <xf numFmtId="10" fontId="2" fillId="2" borderId="11" xfId="0" applyNumberFormat="1" applyFont="1" applyFill="1" applyBorder="1" applyAlignment="1" applyProtection="1">
      <alignment vertical="center" wrapText="1"/>
      <protection locked="0"/>
    </xf>
    <xf numFmtId="0" fontId="0" fillId="2" borderId="0" xfId="0" applyFont="1" applyFill="1" applyAlignment="1" applyProtection="1">
      <alignment wrapText="1"/>
      <protection locked="0"/>
    </xf>
    <xf numFmtId="0" fontId="0" fillId="2" borderId="0" xfId="0" applyFont="1" applyFill="1" applyAlignment="1" applyProtection="1">
      <alignment horizontal="justify" vertical="center" wrapText="1"/>
      <protection locked="0"/>
    </xf>
    <xf numFmtId="0" fontId="0" fillId="2" borderId="0" xfId="0" applyFont="1" applyFill="1" applyAlignment="1" applyProtection="1">
      <alignment horizontal="justify"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0" fillId="0" borderId="0" xfId="0" applyFont="1" applyProtection="1"/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horizontal="justify" vertical="center"/>
    </xf>
    <xf numFmtId="0" fontId="1" fillId="0" borderId="0" xfId="0" applyFont="1" applyAlignment="1" applyProtection="1">
      <alignment horizontal="justify" vertical="center" wrapText="1"/>
    </xf>
    <xf numFmtId="0" fontId="0" fillId="0" borderId="0" xfId="0" applyFont="1" applyAlignment="1" applyProtection="1"/>
    <xf numFmtId="0" fontId="0" fillId="0" borderId="0" xfId="0" applyFont="1" applyBorder="1" applyAlignment="1" applyProtection="1">
      <alignment horizontal="justify" vertic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vertical="center"/>
    </xf>
    <xf numFmtId="2" fontId="2" fillId="0" borderId="5" xfId="0" applyNumberFormat="1" applyFont="1" applyBorder="1" applyAlignment="1" applyProtection="1">
      <alignment vertical="center"/>
    </xf>
    <xf numFmtId="2" fontId="2" fillId="0" borderId="1" xfId="0" applyNumberFormat="1" applyFont="1" applyBorder="1" applyAlignment="1" applyProtection="1">
      <alignment vertical="center"/>
    </xf>
    <xf numFmtId="0" fontId="0" fillId="0" borderId="6" xfId="0" applyFont="1" applyBorder="1" applyProtection="1"/>
    <xf numFmtId="0" fontId="2" fillId="0" borderId="2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0" fillId="0" borderId="7" xfId="0" applyFont="1" applyBorder="1" applyAlignment="1" applyProtection="1">
      <alignment horizontal="left" vertical="top" wrapText="1"/>
    </xf>
    <xf numFmtId="0" fontId="0" fillId="0" borderId="11" xfId="0" applyFont="1" applyBorder="1" applyAlignment="1" applyProtection="1">
      <alignment horizontal="left" vertical="top" wrapText="1"/>
    </xf>
    <xf numFmtId="0" fontId="0" fillId="0" borderId="13" xfId="0" applyFont="1" applyBorder="1" applyAlignment="1" applyProtection="1">
      <alignment horizontal="left" vertical="top" wrapText="1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3" xfId="0" applyFont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vertical="top" wrapText="1"/>
    </xf>
    <xf numFmtId="0" fontId="0" fillId="0" borderId="11" xfId="0" applyFont="1" applyBorder="1" applyAlignment="1" applyProtection="1">
      <alignment vertical="top" wrapText="1"/>
    </xf>
    <xf numFmtId="0" fontId="0" fillId="0" borderId="13" xfId="0" applyFont="1" applyBorder="1" applyAlignment="1" applyProtection="1">
      <alignment vertical="top" wrapText="1"/>
    </xf>
    <xf numFmtId="0" fontId="0" fillId="0" borderId="6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1" fillId="0" borderId="0" xfId="0" applyFont="1" applyAlignment="1" applyProtection="1">
      <alignment horizontal="right" vertical="center"/>
    </xf>
    <xf numFmtId="2" fontId="0" fillId="0" borderId="0" xfId="0" applyNumberFormat="1" applyFont="1" applyFill="1" applyAlignment="1" applyProtection="1"/>
    <xf numFmtId="0" fontId="0" fillId="0" borderId="0" xfId="0" applyFont="1" applyFill="1" applyAlignment="1" applyProtection="1"/>
    <xf numFmtId="2" fontId="0" fillId="0" borderId="0" xfId="0" applyNumberFormat="1" applyFont="1" applyFill="1" applyAlignment="1" applyProtection="1">
      <alignment horizontal="right"/>
    </xf>
    <xf numFmtId="0" fontId="0" fillId="0" borderId="0" xfId="0" applyFont="1" applyFill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justify" vertical="justify" wrapText="1"/>
    </xf>
    <xf numFmtId="0" fontId="0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justify" vertical="center"/>
    </xf>
    <xf numFmtId="0" fontId="4" fillId="0" borderId="0" xfId="0" applyFont="1" applyAlignment="1" applyProtection="1">
      <alignment horizontal="center" vertical="center"/>
    </xf>
    <xf numFmtId="2" fontId="3" fillId="0" borderId="7" xfId="0" applyNumberFormat="1" applyFont="1" applyBorder="1" applyAlignment="1" applyProtection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K52"/>
  <sheetViews>
    <sheetView showGridLines="0" tabSelected="1" zoomScale="90" zoomScaleNormal="90" workbookViewId="0">
      <selection activeCell="B41" sqref="B41:J42"/>
    </sheetView>
  </sheetViews>
  <sheetFormatPr defaultColWidth="0" defaultRowHeight="15" zeroHeight="1" x14ac:dyDescent="0.25"/>
  <cols>
    <col min="1" max="2" width="4.28515625" style="3" customWidth="1"/>
    <col min="3" max="3" width="39.28515625" style="3" customWidth="1"/>
    <col min="4" max="4" width="18.28515625" style="3" customWidth="1"/>
    <col min="5" max="5" width="14.42578125" style="3" customWidth="1"/>
    <col min="6" max="6" width="18.42578125" style="3" customWidth="1"/>
    <col min="7" max="7" width="9.140625" style="3" customWidth="1"/>
    <col min="8" max="8" width="12.28515625" style="3" customWidth="1"/>
    <col min="9" max="9" width="10.85546875" style="3" customWidth="1"/>
    <col min="10" max="10" width="15.28515625" style="3" customWidth="1"/>
    <col min="11" max="11" width="0" style="3" hidden="1" customWidth="1"/>
    <col min="12" max="16384" width="9.140625" style="3" hidden="1"/>
  </cols>
  <sheetData>
    <row r="1" spans="1:10" x14ac:dyDescent="0.25">
      <c r="A1" s="14"/>
      <c r="B1" s="14"/>
      <c r="C1" s="14"/>
      <c r="D1" s="15" t="s">
        <v>46</v>
      </c>
      <c r="E1" s="15"/>
      <c r="F1" s="15"/>
      <c r="G1" s="15"/>
      <c r="H1" s="15"/>
      <c r="I1" s="15"/>
      <c r="J1" s="15"/>
    </row>
    <row r="2" spans="1:10" x14ac:dyDescent="0.25">
      <c r="A2" s="14"/>
      <c r="B2" s="14"/>
      <c r="C2" s="14"/>
      <c r="D2" s="16"/>
      <c r="E2" s="14"/>
      <c r="F2" s="14"/>
      <c r="G2" s="14"/>
      <c r="H2" s="14"/>
      <c r="I2" s="14"/>
      <c r="J2" s="14"/>
    </row>
    <row r="3" spans="1:10" x14ac:dyDescent="0.25">
      <c r="A3" s="14"/>
      <c r="B3" s="17" t="s">
        <v>0</v>
      </c>
      <c r="C3" s="17"/>
      <c r="D3" s="17"/>
      <c r="E3" s="17"/>
      <c r="F3" s="17"/>
      <c r="G3" s="17"/>
      <c r="H3" s="17"/>
      <c r="I3" s="17"/>
      <c r="J3" s="17"/>
    </row>
    <row r="4" spans="1:10" x14ac:dyDescent="0.25">
      <c r="A4" s="14"/>
      <c r="B4" s="14"/>
      <c r="C4" s="14"/>
      <c r="D4" s="18"/>
      <c r="E4" s="14"/>
      <c r="F4" s="14"/>
      <c r="G4" s="14"/>
      <c r="H4" s="14"/>
      <c r="I4" s="14"/>
      <c r="J4" s="14"/>
    </row>
    <row r="5" spans="1:10" x14ac:dyDescent="0.25">
      <c r="A5" s="14"/>
      <c r="B5" s="19" t="s">
        <v>47</v>
      </c>
      <c r="C5" s="19"/>
      <c r="D5" s="19"/>
      <c r="E5" s="19"/>
      <c r="F5" s="19"/>
      <c r="G5" s="19"/>
      <c r="H5" s="19"/>
      <c r="I5" s="19"/>
      <c r="J5" s="19"/>
    </row>
    <row r="6" spans="1:10" x14ac:dyDescent="0.25">
      <c r="A6" s="14"/>
      <c r="B6" s="19"/>
      <c r="C6" s="19"/>
      <c r="D6" s="19"/>
      <c r="E6" s="19"/>
      <c r="F6" s="19"/>
      <c r="G6" s="19"/>
      <c r="H6" s="19"/>
      <c r="I6" s="19"/>
      <c r="J6" s="19"/>
    </row>
    <row r="7" spans="1:10" ht="22.5" customHeight="1" x14ac:dyDescent="0.25">
      <c r="A7" s="14"/>
      <c r="B7" s="10" t="s">
        <v>1</v>
      </c>
      <c r="C7" s="10"/>
      <c r="D7" s="10"/>
      <c r="E7" s="10"/>
      <c r="F7" s="10"/>
      <c r="G7" s="10"/>
      <c r="H7" s="10"/>
      <c r="I7" s="10"/>
      <c r="J7" s="10"/>
    </row>
    <row r="8" spans="1:10" x14ac:dyDescent="0.25">
      <c r="A8" s="14"/>
      <c r="B8" s="20" t="s">
        <v>2</v>
      </c>
      <c r="C8" s="20"/>
      <c r="D8" s="20"/>
      <c r="E8" s="20"/>
      <c r="F8" s="20"/>
      <c r="G8" s="20"/>
      <c r="H8" s="20"/>
      <c r="I8" s="20"/>
      <c r="J8" s="20"/>
    </row>
    <row r="9" spans="1:10" ht="15" customHeight="1" x14ac:dyDescent="0.25">
      <c r="A9" s="14"/>
      <c r="B9" s="11" t="s">
        <v>3</v>
      </c>
      <c r="C9" s="11"/>
      <c r="D9" s="11"/>
      <c r="E9" s="11"/>
      <c r="F9" s="11"/>
      <c r="G9" s="11"/>
      <c r="H9" s="11"/>
      <c r="I9" s="11"/>
      <c r="J9" s="11"/>
    </row>
    <row r="10" spans="1:10" x14ac:dyDescent="0.25">
      <c r="A10" s="14"/>
      <c r="B10" s="20" t="s">
        <v>4</v>
      </c>
      <c r="C10" s="20"/>
      <c r="D10" s="20"/>
      <c r="E10" s="20"/>
      <c r="F10" s="20"/>
      <c r="G10" s="20"/>
      <c r="H10" s="20"/>
      <c r="I10" s="20"/>
      <c r="J10" s="20"/>
    </row>
    <row r="11" spans="1:10" ht="15" customHeight="1" x14ac:dyDescent="0.25">
      <c r="A11" s="14"/>
      <c r="B11" s="12" t="s">
        <v>5</v>
      </c>
      <c r="C11" s="12"/>
      <c r="D11" s="12"/>
      <c r="E11" s="12"/>
      <c r="F11" s="12"/>
      <c r="G11" s="12"/>
      <c r="H11" s="12"/>
      <c r="I11" s="12"/>
      <c r="J11" s="12"/>
    </row>
    <row r="12" spans="1:10" x14ac:dyDescent="0.25">
      <c r="A12" s="14"/>
      <c r="B12" s="19" t="s">
        <v>6</v>
      </c>
      <c r="C12" s="19"/>
      <c r="D12" s="19"/>
      <c r="E12" s="19"/>
      <c r="F12" s="19"/>
      <c r="G12" s="19"/>
      <c r="H12" s="19"/>
      <c r="I12" s="19"/>
      <c r="J12" s="19"/>
    </row>
    <row r="13" spans="1:10" ht="15" customHeight="1" x14ac:dyDescent="0.25">
      <c r="A13" s="14"/>
      <c r="B13" s="12" t="s">
        <v>7</v>
      </c>
      <c r="C13" s="12"/>
      <c r="D13" s="12"/>
      <c r="E13" s="12"/>
      <c r="F13" s="12"/>
      <c r="G13" s="12"/>
      <c r="H13" s="12"/>
      <c r="I13" s="12"/>
      <c r="J13" s="12"/>
    </row>
    <row r="14" spans="1:10" x14ac:dyDescent="0.25">
      <c r="A14" s="14"/>
      <c r="B14" s="19" t="s">
        <v>8</v>
      </c>
      <c r="C14" s="19"/>
      <c r="D14" s="19"/>
      <c r="E14" s="19"/>
      <c r="F14" s="19"/>
      <c r="G14" s="19"/>
      <c r="H14" s="19"/>
      <c r="I14" s="19"/>
      <c r="J14" s="19"/>
    </row>
    <row r="15" spans="1:10" ht="15" customHeight="1" x14ac:dyDescent="0.25">
      <c r="A15" s="14"/>
      <c r="B15" s="12" t="s">
        <v>9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 s="14"/>
      <c r="B16" s="19" t="s">
        <v>10</v>
      </c>
      <c r="C16" s="19"/>
      <c r="D16" s="19"/>
      <c r="E16" s="19"/>
      <c r="F16" s="19"/>
      <c r="G16" s="19"/>
      <c r="H16" s="19"/>
      <c r="I16" s="19"/>
      <c r="J16" s="19"/>
    </row>
    <row r="17" spans="1:11" ht="15" customHeight="1" x14ac:dyDescent="0.25">
      <c r="A17" s="14"/>
      <c r="B17" s="12" t="s">
        <v>11</v>
      </c>
      <c r="C17" s="12"/>
      <c r="D17" s="12"/>
      <c r="E17" s="12"/>
      <c r="F17" s="12"/>
      <c r="G17" s="12"/>
      <c r="H17" s="12"/>
      <c r="I17" s="12"/>
      <c r="J17" s="12"/>
    </row>
    <row r="18" spans="1:11" x14ac:dyDescent="0.25">
      <c r="A18" s="14"/>
      <c r="B18" s="20" t="s">
        <v>4</v>
      </c>
      <c r="C18" s="20"/>
      <c r="D18" s="20"/>
      <c r="E18" s="20"/>
      <c r="F18" s="20"/>
      <c r="G18" s="20"/>
      <c r="H18" s="20"/>
      <c r="I18" s="20"/>
      <c r="J18" s="20"/>
    </row>
    <row r="19" spans="1:11" ht="15" customHeight="1" x14ac:dyDescent="0.25">
      <c r="A19" s="14"/>
      <c r="B19" s="12" t="s">
        <v>12</v>
      </c>
      <c r="C19" s="12"/>
      <c r="D19" s="12"/>
      <c r="E19" s="12"/>
      <c r="F19" s="12"/>
      <c r="G19" s="12"/>
      <c r="H19" s="12"/>
      <c r="I19" s="12"/>
      <c r="J19" s="12"/>
    </row>
    <row r="20" spans="1:11" ht="30" customHeight="1" x14ac:dyDescent="0.25">
      <c r="A20" s="14"/>
      <c r="B20" s="19" t="s">
        <v>48</v>
      </c>
      <c r="C20" s="19"/>
      <c r="D20" s="19"/>
      <c r="E20" s="19"/>
      <c r="F20" s="19"/>
      <c r="G20" s="19"/>
      <c r="H20" s="19"/>
      <c r="I20" s="19"/>
      <c r="J20" s="19"/>
    </row>
    <row r="21" spans="1:11" ht="8.25" customHeight="1" x14ac:dyDescent="0.25">
      <c r="A21" s="14"/>
      <c r="B21" s="14"/>
      <c r="C21" s="14"/>
      <c r="D21" s="18"/>
      <c r="E21" s="21"/>
      <c r="F21" s="21"/>
      <c r="G21" s="21"/>
      <c r="H21" s="21"/>
      <c r="I21" s="21"/>
      <c r="J21" s="21"/>
    </row>
    <row r="22" spans="1:11" ht="31.5" customHeight="1" x14ac:dyDescent="0.25">
      <c r="A22" s="14"/>
      <c r="B22" s="22" t="s">
        <v>49</v>
      </c>
      <c r="C22" s="22"/>
      <c r="D22" s="22"/>
      <c r="E22" s="22"/>
      <c r="F22" s="22"/>
      <c r="G22" s="22"/>
      <c r="H22" s="22"/>
      <c r="I22" s="22"/>
      <c r="J22" s="22"/>
    </row>
    <row r="23" spans="1:11" ht="30" x14ac:dyDescent="0.25">
      <c r="A23" s="23"/>
      <c r="B23" s="24" t="s">
        <v>31</v>
      </c>
      <c r="C23" s="25"/>
      <c r="D23" s="26"/>
      <c r="E23" s="27" t="s">
        <v>23</v>
      </c>
      <c r="F23" s="28" t="s">
        <v>24</v>
      </c>
      <c r="G23" s="29" t="s">
        <v>25</v>
      </c>
      <c r="H23" s="30" t="s">
        <v>26</v>
      </c>
      <c r="I23" s="30" t="s">
        <v>28</v>
      </c>
      <c r="J23" s="31" t="s">
        <v>27</v>
      </c>
      <c r="K23" s="5"/>
    </row>
    <row r="24" spans="1:11" ht="30" x14ac:dyDescent="0.25">
      <c r="A24" s="23"/>
      <c r="B24" s="32"/>
      <c r="C24" s="33"/>
      <c r="D24" s="34"/>
      <c r="E24" s="35"/>
      <c r="F24" s="36" t="s">
        <v>38</v>
      </c>
      <c r="G24" s="37"/>
      <c r="H24" s="36" t="s">
        <v>13</v>
      </c>
      <c r="I24" s="38" t="s">
        <v>14</v>
      </c>
      <c r="J24" s="39" t="s">
        <v>13</v>
      </c>
      <c r="K24" s="5"/>
    </row>
    <row r="25" spans="1:11" ht="18.75" customHeight="1" x14ac:dyDescent="0.25">
      <c r="A25" s="60"/>
      <c r="B25" s="47" t="s">
        <v>32</v>
      </c>
      <c r="C25" s="48"/>
      <c r="D25" s="49"/>
      <c r="E25" s="46" t="s">
        <v>15</v>
      </c>
      <c r="F25" s="6"/>
      <c r="G25" s="44">
        <v>400</v>
      </c>
      <c r="H25" s="42">
        <f>ROUND(F25*G25,2)</f>
        <v>0</v>
      </c>
      <c r="I25" s="9"/>
      <c r="J25" s="40">
        <f>IF(OR(I25="odwrotne obciążenie",I25="zw"),H25,ROUND(H25*(1+I25),2))</f>
        <v>0</v>
      </c>
      <c r="K25" s="5"/>
    </row>
    <row r="26" spans="1:11" ht="33" customHeight="1" x14ac:dyDescent="0.25">
      <c r="A26" s="60"/>
      <c r="B26" s="50" t="s">
        <v>44</v>
      </c>
      <c r="C26" s="51"/>
      <c r="D26" s="52"/>
      <c r="E26" s="46" t="s">
        <v>33</v>
      </c>
      <c r="F26" s="7"/>
      <c r="G26" s="44">
        <v>6000</v>
      </c>
      <c r="H26" s="42">
        <f t="shared" ref="H26:H30" si="0">ROUND(F26*G26,2)</f>
        <v>0</v>
      </c>
      <c r="I26" s="8"/>
      <c r="J26" s="40">
        <f t="shared" ref="J26:J29" si="1">IF(OR(I26="odwrotne obciążenie",I26="zw"),H26,ROUND(H26*(1+I26),2))</f>
        <v>0</v>
      </c>
      <c r="K26" s="4"/>
    </row>
    <row r="27" spans="1:11" ht="33" customHeight="1" x14ac:dyDescent="0.25">
      <c r="A27" s="60"/>
      <c r="B27" s="53" t="s">
        <v>45</v>
      </c>
      <c r="C27" s="54"/>
      <c r="D27" s="55"/>
      <c r="E27" s="46" t="s">
        <v>33</v>
      </c>
      <c r="F27" s="7"/>
      <c r="G27" s="44">
        <v>8000</v>
      </c>
      <c r="H27" s="42">
        <f t="shared" si="0"/>
        <v>0</v>
      </c>
      <c r="I27" s="8"/>
      <c r="J27" s="40">
        <f>IF(OR(I27="odwrotne obciążenie",I27="zw"),H27,ROUND(H27*(1+I27),2))</f>
        <v>0</v>
      </c>
      <c r="K27" s="4"/>
    </row>
    <row r="28" spans="1:11" ht="23.25" customHeight="1" x14ac:dyDescent="0.25">
      <c r="A28" s="60"/>
      <c r="B28" s="47" t="s">
        <v>36</v>
      </c>
      <c r="C28" s="48"/>
      <c r="D28" s="49"/>
      <c r="E28" s="46" t="s">
        <v>37</v>
      </c>
      <c r="F28" s="7"/>
      <c r="G28" s="44">
        <v>500</v>
      </c>
      <c r="H28" s="42">
        <f t="shared" si="0"/>
        <v>0</v>
      </c>
      <c r="I28" s="8"/>
      <c r="J28" s="40">
        <f>IF(OR(I28="odwrotne obciążenie",I28="zw"),H28,ROUND(H28*(1+I28),2))</f>
        <v>0</v>
      </c>
      <c r="K28" s="4"/>
    </row>
    <row r="29" spans="1:11" ht="33" customHeight="1" x14ac:dyDescent="0.25">
      <c r="A29" s="60"/>
      <c r="B29" s="53" t="s">
        <v>35</v>
      </c>
      <c r="C29" s="54"/>
      <c r="D29" s="55"/>
      <c r="E29" s="46" t="s">
        <v>34</v>
      </c>
      <c r="F29" s="7"/>
      <c r="G29" s="44">
        <v>24</v>
      </c>
      <c r="H29" s="42">
        <f t="shared" si="0"/>
        <v>0</v>
      </c>
      <c r="I29" s="8"/>
      <c r="J29" s="40">
        <f t="shared" si="1"/>
        <v>0</v>
      </c>
      <c r="K29" s="4"/>
    </row>
    <row r="30" spans="1:11" ht="21.75" customHeight="1" x14ac:dyDescent="0.25">
      <c r="A30" s="60"/>
      <c r="B30" s="47" t="s">
        <v>42</v>
      </c>
      <c r="C30" s="56"/>
      <c r="D30" s="49"/>
      <c r="E30" s="46" t="s">
        <v>15</v>
      </c>
      <c r="F30" s="7"/>
      <c r="G30" s="44">
        <v>60</v>
      </c>
      <c r="H30" s="42">
        <f t="shared" si="0"/>
        <v>0</v>
      </c>
      <c r="I30" s="8"/>
      <c r="J30" s="40">
        <f>IF(OR(I30="odwrotne obciążenie",I30="zw"),H30,ROUND(H30*(1+I30),2))</f>
        <v>0</v>
      </c>
      <c r="K30" s="4"/>
    </row>
    <row r="31" spans="1:11" x14ac:dyDescent="0.25">
      <c r="A31" s="61"/>
      <c r="B31" s="57" t="s">
        <v>16</v>
      </c>
      <c r="C31" s="58"/>
      <c r="D31" s="59"/>
      <c r="E31" s="45" t="s">
        <v>17</v>
      </c>
      <c r="F31" s="45" t="s">
        <v>17</v>
      </c>
      <c r="G31" s="45" t="s">
        <v>17</v>
      </c>
      <c r="H31" s="75">
        <f>SUM(H25:H30)</f>
        <v>0</v>
      </c>
      <c r="I31" s="45" t="s">
        <v>17</v>
      </c>
      <c r="J31" s="41">
        <f>SUM(J25:J30)</f>
        <v>0</v>
      </c>
      <c r="K31" s="5"/>
    </row>
    <row r="32" spans="1:11" x14ac:dyDescent="0.25">
      <c r="A32" s="14"/>
      <c r="B32" s="14"/>
      <c r="C32" s="14"/>
      <c r="D32" s="18"/>
      <c r="E32" s="14"/>
      <c r="F32" s="61"/>
      <c r="G32" s="61"/>
      <c r="H32" s="43"/>
      <c r="I32" s="61"/>
      <c r="J32" s="43"/>
    </row>
    <row r="33" spans="1:10" x14ac:dyDescent="0.25">
      <c r="A33" s="14"/>
      <c r="B33" s="14"/>
      <c r="C33" s="14"/>
      <c r="D33" s="18"/>
      <c r="E33" s="14"/>
      <c r="F33" s="14"/>
      <c r="G33" s="14"/>
      <c r="H33" s="14"/>
      <c r="I33" s="14"/>
      <c r="J33" s="14"/>
    </row>
    <row r="34" spans="1:10" x14ac:dyDescent="0.25">
      <c r="A34" s="14"/>
      <c r="B34" s="14"/>
      <c r="C34" s="14"/>
      <c r="D34" s="62" t="s">
        <v>18</v>
      </c>
      <c r="E34" s="63">
        <f>H31</f>
        <v>0</v>
      </c>
      <c r="F34" s="64" t="s">
        <v>19</v>
      </c>
      <c r="G34" s="21"/>
      <c r="H34" s="21"/>
      <c r="I34" s="21"/>
      <c r="J34" s="21"/>
    </row>
    <row r="35" spans="1:10" x14ac:dyDescent="0.25">
      <c r="A35" s="14"/>
      <c r="B35" s="14"/>
      <c r="C35" s="14"/>
      <c r="D35" s="62" t="s">
        <v>20</v>
      </c>
      <c r="E35" s="65">
        <f>J31</f>
        <v>0</v>
      </c>
      <c r="F35" s="66" t="s">
        <v>19</v>
      </c>
      <c r="G35" s="67"/>
      <c r="H35" s="67"/>
      <c r="I35" s="67"/>
      <c r="J35" s="67"/>
    </row>
    <row r="36" spans="1:10" x14ac:dyDescent="0.25">
      <c r="A36" s="14"/>
      <c r="B36" s="14"/>
      <c r="C36" s="14"/>
      <c r="D36" s="18"/>
      <c r="E36" s="14"/>
      <c r="F36" s="14"/>
      <c r="G36" s="14"/>
      <c r="H36" s="14"/>
      <c r="I36" s="14"/>
      <c r="J36" s="14"/>
    </row>
    <row r="37" spans="1:10" x14ac:dyDescent="0.25">
      <c r="A37" s="68"/>
      <c r="B37" s="68"/>
      <c r="C37" s="68"/>
      <c r="D37" s="68"/>
      <c r="E37" s="68"/>
      <c r="F37" s="68"/>
      <c r="G37" s="68"/>
      <c r="H37" s="68"/>
      <c r="I37" s="68"/>
      <c r="J37" s="68"/>
    </row>
    <row r="38" spans="1:10" ht="44.25" customHeight="1" x14ac:dyDescent="0.25">
      <c r="A38" s="69"/>
      <c r="B38" s="70" t="s">
        <v>39</v>
      </c>
      <c r="C38" s="70"/>
      <c r="D38" s="70"/>
      <c r="E38" s="70"/>
      <c r="F38" s="70"/>
      <c r="G38" s="70"/>
      <c r="H38" s="70"/>
      <c r="I38" s="70"/>
      <c r="J38" s="70"/>
    </row>
    <row r="39" spans="1:10" ht="59.25" customHeight="1" x14ac:dyDescent="0.25">
      <c r="A39" s="69"/>
      <c r="B39" s="70" t="s">
        <v>40</v>
      </c>
      <c r="C39" s="70"/>
      <c r="D39" s="70"/>
      <c r="E39" s="70"/>
      <c r="F39" s="70"/>
      <c r="G39" s="70"/>
      <c r="H39" s="70"/>
      <c r="I39" s="70"/>
      <c r="J39" s="70"/>
    </row>
    <row r="40" spans="1:10" ht="29.25" customHeight="1" x14ac:dyDescent="0.25">
      <c r="A40" s="16"/>
      <c r="B40" s="71" t="s">
        <v>41</v>
      </c>
      <c r="C40" s="71"/>
      <c r="D40" s="71"/>
      <c r="E40" s="71"/>
      <c r="F40" s="71"/>
      <c r="G40" s="71"/>
      <c r="H40" s="71"/>
      <c r="I40" s="71"/>
      <c r="J40" s="71"/>
    </row>
    <row r="41" spans="1:10" x14ac:dyDescent="0.25">
      <c r="A41" s="14"/>
      <c r="B41" s="13" t="s">
        <v>43</v>
      </c>
      <c r="C41" s="13"/>
      <c r="D41" s="13"/>
      <c r="E41" s="13"/>
      <c r="F41" s="13"/>
      <c r="G41" s="13"/>
      <c r="H41" s="13"/>
      <c r="I41" s="13"/>
      <c r="J41" s="13"/>
    </row>
    <row r="42" spans="1:10" x14ac:dyDescent="0.25">
      <c r="A42" s="14"/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25">
      <c r="A43" s="14"/>
      <c r="B43" s="72" t="s">
        <v>21</v>
      </c>
      <c r="C43" s="72"/>
      <c r="D43" s="73"/>
      <c r="E43" s="73"/>
      <c r="F43" s="74" t="s">
        <v>29</v>
      </c>
      <c r="G43" s="74"/>
      <c r="H43" s="74"/>
      <c r="I43" s="74"/>
      <c r="J43" s="14"/>
    </row>
    <row r="44" spans="1:10" x14ac:dyDescent="0.25"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/>
    <row r="46" spans="1:10" x14ac:dyDescent="0.25"/>
    <row r="47" spans="1:10" x14ac:dyDescent="0.25"/>
    <row r="48" spans="1:10" x14ac:dyDescent="0.25"/>
    <row r="49" x14ac:dyDescent="0.25"/>
    <row r="50" x14ac:dyDescent="0.25"/>
    <row r="51" x14ac:dyDescent="0.25"/>
    <row r="52" x14ac:dyDescent="0.25"/>
  </sheetData>
  <sheetProtection algorithmName="SHA-512" hashValue="CH79nZaldVrmgYrJdsRMms/kPg6h/AYHc3LLlhxqIbueWCOfyWe7c5/Dp+GXUecy813gVB0U5RwT+rDX/MBPKw==" saltValue="dMoLdq8VmM2ENHz+n2iAjA==" spinCount="100000" sheet="1" objects="1" scenarios="1" selectLockedCells="1"/>
  <mergeCells count="36">
    <mergeCell ref="B43:C43"/>
    <mergeCell ref="B38:J38"/>
    <mergeCell ref="B23:D24"/>
    <mergeCell ref="B25:D25"/>
    <mergeCell ref="B26:D26"/>
    <mergeCell ref="B27:D27"/>
    <mergeCell ref="B29:D29"/>
    <mergeCell ref="B28:D28"/>
    <mergeCell ref="B30:D30"/>
    <mergeCell ref="B41:J42"/>
    <mergeCell ref="B3:J3"/>
    <mergeCell ref="B17:J17"/>
    <mergeCell ref="B19:J19"/>
    <mergeCell ref="B31:D31"/>
    <mergeCell ref="B39:J39"/>
    <mergeCell ref="B5:J6"/>
    <mergeCell ref="B8:J8"/>
    <mergeCell ref="G23:G24"/>
    <mergeCell ref="B16:J16"/>
    <mergeCell ref="B18:J18"/>
    <mergeCell ref="D1:J1"/>
    <mergeCell ref="F43:I43"/>
    <mergeCell ref="A23:A24"/>
    <mergeCell ref="A37:J37"/>
    <mergeCell ref="E23:E24"/>
    <mergeCell ref="B40:J40"/>
    <mergeCell ref="B7:J7"/>
    <mergeCell ref="B9:J9"/>
    <mergeCell ref="B11:J11"/>
    <mergeCell ref="B13:J13"/>
    <mergeCell ref="B15:J15"/>
    <mergeCell ref="B10:J10"/>
    <mergeCell ref="B12:J12"/>
    <mergeCell ref="B14:J14"/>
    <mergeCell ref="B20:J20"/>
    <mergeCell ref="B22:J22"/>
  </mergeCells>
  <pageMargins left="0.7" right="0.7" top="0.75" bottom="0.75" header="0.3" footer="0.3"/>
  <pageSetup paperSize="9" scale="59" orientation="portrait" r:id="rId1"/>
  <ignoredErrors>
    <ignoredError sqref="H2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Arkusz2!$A$1:$A$8</xm:f>
          </x14:formula1>
          <xm:sqref>I25:I30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8"/>
  <sheetViews>
    <sheetView workbookViewId="0">
      <selection activeCell="A8" sqref="A8"/>
    </sheetView>
  </sheetViews>
  <sheetFormatPr defaultRowHeight="15" x14ac:dyDescent="0.25"/>
  <sheetData>
    <row r="1" spans="1:1" x14ac:dyDescent="0.25">
      <c r="A1" s="2">
        <v>0</v>
      </c>
    </row>
    <row r="2" spans="1:1" x14ac:dyDescent="0.25">
      <c r="A2" s="2">
        <v>0.03</v>
      </c>
    </row>
    <row r="3" spans="1:1" x14ac:dyDescent="0.25">
      <c r="A3" s="2">
        <v>0.04</v>
      </c>
    </row>
    <row r="4" spans="1:1" x14ac:dyDescent="0.25">
      <c r="A4" s="2">
        <v>7.0000000000000007E-2</v>
      </c>
    </row>
    <row r="5" spans="1:1" x14ac:dyDescent="0.25">
      <c r="A5" s="2">
        <v>0.08</v>
      </c>
    </row>
    <row r="6" spans="1:1" x14ac:dyDescent="0.25">
      <c r="A6" s="2">
        <v>0.23</v>
      </c>
    </row>
    <row r="7" spans="1:1" x14ac:dyDescent="0.25">
      <c r="A7" s="2" t="s">
        <v>30</v>
      </c>
    </row>
    <row r="8" spans="1:1" x14ac:dyDescent="0.25">
      <c r="A8" s="1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Oferty</vt:lpstr>
      <vt:lpstr>Arkusz2</vt:lpstr>
      <vt:lpstr>'Formularz Oferty'!Obszar_wydruku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Nowakowska</dc:creator>
  <cp:lastModifiedBy>Kamila Nowakowska</cp:lastModifiedBy>
  <cp:lastPrinted>2020-02-13T07:03:43Z</cp:lastPrinted>
  <dcterms:created xsi:type="dcterms:W3CDTF">2019-02-15T07:34:14Z</dcterms:created>
  <dcterms:modified xsi:type="dcterms:W3CDTF">2020-02-18T13:34:16Z</dcterms:modified>
</cp:coreProperties>
</file>