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28800" windowHeight="1186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H4" i="1"/>
  <c r="H5" i="1"/>
  <c r="H6" i="1" l="1"/>
  <c r="H7" i="1"/>
  <c r="H8" i="1"/>
  <c r="H9" i="1"/>
  <c r="E5" i="1" l="1"/>
  <c r="I5" i="1" s="1"/>
  <c r="K5" i="1" s="1"/>
  <c r="E6" i="1"/>
  <c r="E7" i="1"/>
  <c r="E8" i="1"/>
  <c r="I8" i="1" s="1"/>
  <c r="K8" i="1" s="1"/>
  <c r="E9" i="1"/>
  <c r="E4" i="1"/>
  <c r="I4" i="1" s="1"/>
  <c r="I9" i="1" l="1"/>
  <c r="I6" i="1"/>
  <c r="I7" i="1"/>
  <c r="K7" i="1" s="1"/>
  <c r="L8" i="1"/>
  <c r="L5" i="1"/>
  <c r="H10" i="1"/>
  <c r="E10" i="1"/>
  <c r="K6" i="1" l="1"/>
  <c r="L6" i="1" s="1"/>
  <c r="K9" i="1"/>
  <c r="L9" i="1" s="1"/>
  <c r="K4" i="1"/>
  <c r="L4" i="1" s="1"/>
  <c r="L7" i="1"/>
  <c r="I10" i="1"/>
  <c r="K10" i="1" l="1"/>
  <c r="L10" i="1"/>
</calcChain>
</file>

<file path=xl/sharedStrings.xml><?xml version="1.0" encoding="utf-8"?>
<sst xmlns="http://schemas.openxmlformats.org/spreadsheetml/2006/main" count="45" uniqueCount="39">
  <si>
    <t>pozycja</t>
  </si>
  <si>
    <t>taryfa</t>
  </si>
  <si>
    <t>ilość 
kWh</t>
  </si>
  <si>
    <t>cena netto paliwa gazowego
zł/kWh</t>
  </si>
  <si>
    <t>wartość netto paliwa gazowego
zł</t>
  </si>
  <si>
    <t>abonament za miesiąc
zł</t>
  </si>
  <si>
    <t>liczba miesięcy</t>
  </si>
  <si>
    <t>abonament za rok
zł</t>
  </si>
  <si>
    <t>Wartość netto
zł</t>
  </si>
  <si>
    <t>stawka VAT
%</t>
  </si>
  <si>
    <t>wartość VAT
zł</t>
  </si>
  <si>
    <t>Wartość brutto
zł</t>
  </si>
  <si>
    <t>1.</t>
  </si>
  <si>
    <t>2.</t>
  </si>
  <si>
    <t>3.</t>
  </si>
  <si>
    <t>4.</t>
  </si>
  <si>
    <t>5.
[3. x 4.]</t>
  </si>
  <si>
    <t>6.</t>
  </si>
  <si>
    <t>7.</t>
  </si>
  <si>
    <t>8.
[6. x 7.]</t>
  </si>
  <si>
    <t>9.
[5. + 8.]</t>
  </si>
  <si>
    <t>10.</t>
  </si>
  <si>
    <t>11.
[9. x 10.]</t>
  </si>
  <si>
    <t>12.
[9. + 11]</t>
  </si>
  <si>
    <t>Układ Kogeneracyjny Słoneczna 46</t>
  </si>
  <si>
    <t>W - 6B.1</t>
  </si>
  <si>
    <t>Kotłownia gazowa Bałtycka 37a</t>
  </si>
  <si>
    <t>W - 6A.1</t>
  </si>
  <si>
    <t>Kotłownia gazowa Bałtycka 37</t>
  </si>
  <si>
    <t>Kotłownia gazowa
Żytnia 71</t>
  </si>
  <si>
    <t>W - 5.1</t>
  </si>
  <si>
    <t>Kotłownia gazowa Bałtycka 151</t>
  </si>
  <si>
    <t>Kotłownia gazowa
Fałata 23</t>
  </si>
  <si>
    <t>RAZEM</t>
  </si>
  <si>
    <t xml:space="preserve"> - </t>
  </si>
  <si>
    <t xml:space="preserve"> -</t>
  </si>
  <si>
    <t>``</t>
  </si>
  <si>
    <r>
      <t xml:space="preserve">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 xml:space="preserve">   Załącznik nr 3 do SIWZ
                                                                                              F O R M U L A R Z    O F E R T Y</t>
    </r>
    <r>
      <rPr>
        <sz val="11"/>
        <color theme="1"/>
        <rFont val="Times New Roman"/>
        <family val="1"/>
        <charset val="238"/>
      </rPr>
      <t xml:space="preserve">
Wykonawca: 
Nazwa: ……………………………………………………………………………………………
Adres :………………………………………………………………………………………………
tel. ………………………………….fax………………………………Regon ....................………  NIP ………………………
Osoba upoważniona do kontaktu: ……………………………… email: ………………………..
Zamawiający: MIEJSKIE PRZEDSIĘBIORSTWO ENERGETYKI CIEPLNEJ Sp. z o.o., 10-710 OLSZTYN, ul. SŁONECZNA 46, REGON 510620015, NIP 739-02-00-206, tel. 89/ 524 05 34, 
fax. 89/ 524-02-10, postępowanie znak: MPEC/PE-EZ/182/19.
</t>
    </r>
  </si>
  <si>
    <t xml:space="preserve">Oświadczamy, że akceptujemy termin płatności wymagany przez Zamawiającego - 21 dni od dnia wystawienia faktury.
………………………...                      ………………………...
Miejscowość i data                 Podpis i pieczęć Wykonawcy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</si>
</sst>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  <xf numFmtId="0" fontId="6" fillId="0" borderId="7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Protection="1"/>
    <xf numFmtId="0" fontId="6" fillId="0" borderId="5" xfId="0" applyFont="1" applyFill="1" applyBorder="1" applyProtection="1"/>
    <xf numFmtId="0" fontId="6" fillId="0" borderId="6" xfId="0" applyFont="1" applyFill="1" applyBorder="1" applyProtection="1"/>
    <xf numFmtId="0" fontId="6" fillId="0" borderId="7" xfId="0" applyFont="1" applyFill="1" applyBorder="1" applyProtection="1"/>
    <xf numFmtId="0" fontId="6" fillId="0" borderId="5" xfId="0" applyNumberFormat="1" applyFont="1" applyFill="1" applyBorder="1" applyProtection="1">
      <protection locked="0"/>
    </xf>
    <xf numFmtId="0" fontId="6" fillId="0" borderId="6" xfId="0" applyNumberFormat="1" applyFont="1" applyFill="1" applyBorder="1" applyProtection="1">
      <protection locked="0"/>
    </xf>
    <xf numFmtId="0" fontId="6" fillId="0" borderId="7" xfId="0" applyNumberFormat="1" applyFont="1" applyFill="1" applyBorder="1" applyProtection="1">
      <protection locked="0"/>
    </xf>
    <xf numFmtId="4" fontId="9" fillId="0" borderId="1" xfId="0" applyNumberFormat="1" applyFont="1" applyBorder="1" applyProtection="1"/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3" fontId="6" fillId="0" borderId="5" xfId="0" applyNumberFormat="1" applyFont="1" applyFill="1" applyBorder="1" applyProtection="1"/>
    <xf numFmtId="43" fontId="6" fillId="0" borderId="6" xfId="0" applyNumberFormat="1" applyFont="1" applyFill="1" applyBorder="1" applyProtection="1"/>
    <xf numFmtId="43" fontId="6" fillId="0" borderId="7" xfId="0" applyNumberFormat="1" applyFont="1" applyFill="1" applyBorder="1" applyProtection="1"/>
    <xf numFmtId="3" fontId="6" fillId="0" borderId="7" xfId="0" applyNumberFormat="1" applyFont="1" applyFill="1" applyBorder="1" applyAlignment="1" applyProtection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3" fontId="6" fillId="0" borderId="10" xfId="0" applyNumberFormat="1" applyFont="1" applyFill="1" applyBorder="1" applyAlignment="1" applyProtection="1">
      <alignment horizontal="center" vertical="center"/>
    </xf>
    <xf numFmtId="3" fontId="6" fillId="0" borderId="11" xfId="0" applyNumberFormat="1" applyFont="1" applyFill="1" applyBorder="1" applyAlignment="1" applyProtection="1">
      <alignment horizontal="center" vertical="center"/>
    </xf>
    <xf numFmtId="43" fontId="6" fillId="0" borderId="12" xfId="0" applyNumberFormat="1" applyFont="1" applyFill="1" applyBorder="1" applyProtection="1"/>
    <xf numFmtId="43" fontId="6" fillId="0" borderId="13" xfId="0" applyNumberFormat="1" applyFont="1" applyFill="1" applyBorder="1" applyProtection="1"/>
    <xf numFmtId="43" fontId="6" fillId="0" borderId="14" xfId="0" applyNumberFormat="1" applyFont="1" applyFill="1" applyBorder="1" applyProtection="1"/>
    <xf numFmtId="0" fontId="7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Border="1" applyProtection="1"/>
    <xf numFmtId="0" fontId="2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Alignment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2"/>
  <sheetViews>
    <sheetView tabSelected="1" zoomScaleNormal="100" workbookViewId="0">
      <selection activeCell="G10" sqref="G10"/>
    </sheetView>
  </sheetViews>
  <sheetFormatPr defaultRowHeight="15" zeroHeight="1" x14ac:dyDescent="0.25"/>
  <cols>
    <col min="1" max="1" width="25" style="1" customWidth="1"/>
    <col min="2" max="2" width="9.140625" style="1"/>
    <col min="3" max="3" width="16.42578125" style="1" customWidth="1"/>
    <col min="4" max="4" width="13.140625" style="1" customWidth="1"/>
    <col min="5" max="5" width="17.5703125" style="1" customWidth="1"/>
    <col min="6" max="6" width="11.140625" style="1" customWidth="1"/>
    <col min="7" max="7" width="10.5703125" style="1" customWidth="1"/>
    <col min="8" max="8" width="11.7109375" style="1" customWidth="1"/>
    <col min="9" max="9" width="15.85546875" style="1" customWidth="1"/>
    <col min="10" max="10" width="9.140625" style="1"/>
    <col min="11" max="11" width="17.42578125" style="1" customWidth="1"/>
    <col min="12" max="12" width="18.28515625" style="1" customWidth="1"/>
    <col min="13" max="13" width="2" style="1" hidden="1" customWidth="1"/>
    <col min="14" max="16125" width="0" style="1" hidden="1" customWidth="1"/>
    <col min="16126" max="16126" width="0.42578125" style="1" hidden="1" customWidth="1"/>
    <col min="16127" max="16146" width="9.140625" style="1" hidden="1" customWidth="1"/>
    <col min="16147" max="16346" width="0" style="1" hidden="1" customWidth="1"/>
    <col min="16347" max="16347" width="4.5703125" style="1" hidden="1" customWidth="1"/>
    <col min="16348" max="16357" width="9.140625" style="1" hidden="1" customWidth="1"/>
    <col min="16358" max="16358" width="0.7109375" style="1" hidden="1" customWidth="1"/>
    <col min="16359" max="16383" width="9.140625" style="1" hidden="1" customWidth="1"/>
    <col min="16384" max="16384" width="7.42578125" style="1" hidden="1" customWidth="1"/>
  </cols>
  <sheetData>
    <row r="1" spans="1:16" ht="168.75" customHeight="1" thickBot="1" x14ac:dyDescent="0.3">
      <c r="A1" s="38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57.75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</row>
    <row r="3" spans="1:16" ht="26.25" thickBot="1" x14ac:dyDescent="0.3">
      <c r="A3" s="24" t="s">
        <v>12</v>
      </c>
      <c r="B3" s="25" t="s">
        <v>13</v>
      </c>
      <c r="C3" s="25" t="s">
        <v>14</v>
      </c>
      <c r="D3" s="36" t="s">
        <v>15</v>
      </c>
      <c r="E3" s="25" t="s">
        <v>16</v>
      </c>
      <c r="F3" s="25" t="s">
        <v>17</v>
      </c>
      <c r="G3" s="25" t="s">
        <v>18</v>
      </c>
      <c r="H3" s="25" t="s">
        <v>19</v>
      </c>
      <c r="I3" s="25" t="s">
        <v>20</v>
      </c>
      <c r="J3" s="25" t="s">
        <v>21</v>
      </c>
      <c r="K3" s="25" t="s">
        <v>22</v>
      </c>
      <c r="L3" s="25" t="s">
        <v>23</v>
      </c>
    </row>
    <row r="4" spans="1:16" ht="30" customHeight="1" x14ac:dyDescent="0.25">
      <c r="A4" s="8" t="s">
        <v>24</v>
      </c>
      <c r="B4" s="9" t="s">
        <v>25</v>
      </c>
      <c r="C4" s="30">
        <v>23026200</v>
      </c>
      <c r="D4" s="2"/>
      <c r="E4" s="33">
        <f>C4*D4</f>
        <v>0</v>
      </c>
      <c r="F4" s="2"/>
      <c r="G4" s="17">
        <v>12</v>
      </c>
      <c r="H4" s="27">
        <f>F4*G4</f>
        <v>0</v>
      </c>
      <c r="I4" s="26">
        <f>E4+H4</f>
        <v>0</v>
      </c>
      <c r="J4" s="20"/>
      <c r="K4" s="26">
        <f>I4*J4%</f>
        <v>0</v>
      </c>
      <c r="L4" s="26">
        <f>I4+K4</f>
        <v>0</v>
      </c>
    </row>
    <row r="5" spans="1:16" ht="30" customHeight="1" x14ac:dyDescent="0.25">
      <c r="A5" s="10" t="s">
        <v>26</v>
      </c>
      <c r="B5" s="11" t="s">
        <v>27</v>
      </c>
      <c r="C5" s="31">
        <v>2740400</v>
      </c>
      <c r="D5" s="3"/>
      <c r="E5" s="34">
        <f t="shared" ref="E5:E9" si="0">C5*D5</f>
        <v>0</v>
      </c>
      <c r="F5" s="3"/>
      <c r="G5" s="18">
        <v>12</v>
      </c>
      <c r="H5" s="27">
        <f t="shared" ref="H5:H9" si="1">F5*G5</f>
        <v>0</v>
      </c>
      <c r="I5" s="27">
        <f t="shared" ref="I5:I9" si="2">E5+H5</f>
        <v>0</v>
      </c>
      <c r="J5" s="21"/>
      <c r="K5" s="27">
        <f t="shared" ref="K5:K9" si="3">I5*J5%</f>
        <v>0</v>
      </c>
      <c r="L5" s="27">
        <f t="shared" ref="L5:L9" si="4">I5+K5</f>
        <v>0</v>
      </c>
    </row>
    <row r="6" spans="1:16" ht="30" customHeight="1" x14ac:dyDescent="0.25">
      <c r="A6" s="10" t="s">
        <v>28</v>
      </c>
      <c r="B6" s="11" t="s">
        <v>27</v>
      </c>
      <c r="C6" s="31">
        <v>1847700</v>
      </c>
      <c r="D6" s="3"/>
      <c r="E6" s="34">
        <f t="shared" si="0"/>
        <v>0</v>
      </c>
      <c r="F6" s="3"/>
      <c r="G6" s="18">
        <v>12</v>
      </c>
      <c r="H6" s="27">
        <f t="shared" si="1"/>
        <v>0</v>
      </c>
      <c r="I6" s="27">
        <f t="shared" si="2"/>
        <v>0</v>
      </c>
      <c r="J6" s="21"/>
      <c r="K6" s="27">
        <f t="shared" si="3"/>
        <v>0</v>
      </c>
      <c r="L6" s="27">
        <f t="shared" si="4"/>
        <v>0</v>
      </c>
    </row>
    <row r="7" spans="1:16" ht="30" customHeight="1" x14ac:dyDescent="0.25">
      <c r="A7" s="10" t="s">
        <v>29</v>
      </c>
      <c r="B7" s="11" t="s">
        <v>30</v>
      </c>
      <c r="C7" s="31">
        <v>1479000</v>
      </c>
      <c r="D7" s="3"/>
      <c r="E7" s="34">
        <f t="shared" si="0"/>
        <v>0</v>
      </c>
      <c r="F7" s="3"/>
      <c r="G7" s="18">
        <v>12</v>
      </c>
      <c r="H7" s="27">
        <f t="shared" si="1"/>
        <v>0</v>
      </c>
      <c r="I7" s="27">
        <f t="shared" si="2"/>
        <v>0</v>
      </c>
      <c r="J7" s="21"/>
      <c r="K7" s="27">
        <f t="shared" si="3"/>
        <v>0</v>
      </c>
      <c r="L7" s="27">
        <f t="shared" si="4"/>
        <v>0</v>
      </c>
      <c r="P7" s="1" t="s">
        <v>36</v>
      </c>
    </row>
    <row r="8" spans="1:16" ht="30" customHeight="1" x14ac:dyDescent="0.25">
      <c r="A8" s="10" t="s">
        <v>31</v>
      </c>
      <c r="B8" s="11" t="s">
        <v>30</v>
      </c>
      <c r="C8" s="31">
        <v>628900</v>
      </c>
      <c r="D8" s="3"/>
      <c r="E8" s="34">
        <f t="shared" si="0"/>
        <v>0</v>
      </c>
      <c r="F8" s="3"/>
      <c r="G8" s="18">
        <v>12</v>
      </c>
      <c r="H8" s="27">
        <f t="shared" si="1"/>
        <v>0</v>
      </c>
      <c r="I8" s="27">
        <f t="shared" si="2"/>
        <v>0</v>
      </c>
      <c r="J8" s="21"/>
      <c r="K8" s="27">
        <f t="shared" si="3"/>
        <v>0</v>
      </c>
      <c r="L8" s="27">
        <f t="shared" si="4"/>
        <v>0</v>
      </c>
    </row>
    <row r="9" spans="1:16" ht="30" customHeight="1" thickBot="1" x14ac:dyDescent="0.3">
      <c r="A9" s="12" t="s">
        <v>32</v>
      </c>
      <c r="B9" s="13" t="s">
        <v>30</v>
      </c>
      <c r="C9" s="32">
        <v>1561200</v>
      </c>
      <c r="D9" s="4"/>
      <c r="E9" s="35">
        <f t="shared" si="0"/>
        <v>0</v>
      </c>
      <c r="F9" s="4"/>
      <c r="G9" s="19">
        <v>12</v>
      </c>
      <c r="H9" s="27">
        <f t="shared" si="1"/>
        <v>0</v>
      </c>
      <c r="I9" s="28">
        <f t="shared" si="2"/>
        <v>0</v>
      </c>
      <c r="J9" s="22"/>
      <c r="K9" s="27">
        <f t="shared" si="3"/>
        <v>0</v>
      </c>
      <c r="L9" s="28">
        <f t="shared" si="4"/>
        <v>0</v>
      </c>
    </row>
    <row r="10" spans="1:16" ht="30" customHeight="1" thickBot="1" x14ac:dyDescent="0.3">
      <c r="A10" s="14" t="s">
        <v>33</v>
      </c>
      <c r="B10" s="15" t="s">
        <v>34</v>
      </c>
      <c r="C10" s="29">
        <f>SUM(C4:C9)</f>
        <v>31283400</v>
      </c>
      <c r="D10" s="37" t="s">
        <v>35</v>
      </c>
      <c r="E10" s="23">
        <f>SUM(E4:E9)</f>
        <v>0</v>
      </c>
      <c r="F10" s="23" t="s">
        <v>35</v>
      </c>
      <c r="G10" s="16" t="s">
        <v>35</v>
      </c>
      <c r="H10" s="23">
        <f>SUM(H4:H9)</f>
        <v>0</v>
      </c>
      <c r="I10" s="23">
        <f>SUM(I4:I9)</f>
        <v>0</v>
      </c>
      <c r="J10" s="16" t="s">
        <v>35</v>
      </c>
      <c r="K10" s="23">
        <f>SUM(K4:K9)</f>
        <v>0</v>
      </c>
      <c r="L10" s="23">
        <f>SUM(L4:L9)</f>
        <v>0</v>
      </c>
    </row>
    <row r="11" spans="1:16" ht="108.75" customHeight="1" x14ac:dyDescent="0.25">
      <c r="A11" s="40" t="s">
        <v>38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6" x14ac:dyDescent="0.25"/>
  </sheetData>
  <sheetProtection password="CC06" sheet="1" objects="1" scenarios="1"/>
  <mergeCells count="2">
    <mergeCell ref="A1:L1"/>
    <mergeCell ref="A11:L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Marcin</cp:lastModifiedBy>
  <cp:lastPrinted>2018-10-25T11:33:49Z</cp:lastPrinted>
  <dcterms:created xsi:type="dcterms:W3CDTF">2018-10-25T10:49:55Z</dcterms:created>
  <dcterms:modified xsi:type="dcterms:W3CDTF">2019-09-10T08:13:03Z</dcterms:modified>
</cp:coreProperties>
</file>