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STĘPOWANIA PRZETARGOWE\Postępowanie nr 195_18  zakup gazu ziemnego (powtórzone)\"/>
    </mc:Choice>
  </mc:AlternateContent>
  <xr:revisionPtr revIDLastSave="0" documentId="13_ncr:1_{58DE7DDC-A280-4313-80AD-66B05A7DD775}" xr6:coauthVersionLast="37" xr6:coauthVersionMax="37" xr10:uidLastSave="{00000000-0000-0000-0000-000000000000}"/>
  <bookViews>
    <workbookView xWindow="0" yWindow="0" windowWidth="28800" windowHeight="11925" xr2:uid="{99B80534-8EBA-40A8-AB03-D4A10D06CFBC}"/>
  </bookViews>
  <sheets>
    <sheet name="Arkusz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E5" i="1" l="1"/>
  <c r="I5" i="1" s="1"/>
  <c r="K5" i="1" s="1"/>
  <c r="E6" i="1"/>
  <c r="E7" i="1"/>
  <c r="E8" i="1"/>
  <c r="E9" i="1"/>
  <c r="I9" i="1" s="1"/>
  <c r="K9" i="1" s="1"/>
  <c r="E10" i="1"/>
  <c r="E4" i="1"/>
  <c r="F11" i="1"/>
  <c r="C11" i="1"/>
  <c r="I10" i="1" l="1"/>
  <c r="I6" i="1"/>
  <c r="I7" i="1"/>
  <c r="K7" i="1" s="1"/>
  <c r="I4" i="1"/>
  <c r="I8" i="1"/>
  <c r="K8" i="1" s="1"/>
  <c r="L9" i="1"/>
  <c r="L5" i="1"/>
  <c r="H11" i="1"/>
  <c r="E11" i="1"/>
  <c r="K6" i="1" l="1"/>
  <c r="L6" i="1" s="1"/>
  <c r="K10" i="1"/>
  <c r="L10" i="1" s="1"/>
  <c r="L8" i="1"/>
  <c r="K4" i="1"/>
  <c r="L7" i="1"/>
  <c r="I11" i="1"/>
  <c r="K11" i="1" l="1"/>
  <c r="L4" i="1"/>
  <c r="L11" i="1" s="1"/>
</calcChain>
</file>

<file path=xl/sharedStrings.xml><?xml version="1.0" encoding="utf-8"?>
<sst xmlns="http://schemas.openxmlformats.org/spreadsheetml/2006/main" count="46" uniqueCount="40">
  <si>
    <t>pozycja</t>
  </si>
  <si>
    <t>taryfa</t>
  </si>
  <si>
    <t>ilość 
kWh</t>
  </si>
  <si>
    <t>cena netto paliwa gazowego
zł/kWh</t>
  </si>
  <si>
    <t>wartość netto paliwa gazowego
zł</t>
  </si>
  <si>
    <t>abonament za miesiąc
zł</t>
  </si>
  <si>
    <t>liczba miesięcy</t>
  </si>
  <si>
    <t>abonament za rok
zł</t>
  </si>
  <si>
    <t>Wartość netto
zł</t>
  </si>
  <si>
    <t>stawka VAT
%</t>
  </si>
  <si>
    <t>wartość VAT
zł</t>
  </si>
  <si>
    <t>Wartość brutto
zł</t>
  </si>
  <si>
    <t>1.</t>
  </si>
  <si>
    <t>2.</t>
  </si>
  <si>
    <t>3.</t>
  </si>
  <si>
    <t>4.</t>
  </si>
  <si>
    <t>5.
[3. x 4.]</t>
  </si>
  <si>
    <t>6.</t>
  </si>
  <si>
    <t>7.</t>
  </si>
  <si>
    <t>8.
[6. x 7.]</t>
  </si>
  <si>
    <t>9.
[5. + 8.]</t>
  </si>
  <si>
    <t>10.</t>
  </si>
  <si>
    <t>11.
[9. x 10.]</t>
  </si>
  <si>
    <t>12.
[9. + 11]</t>
  </si>
  <si>
    <t>Układ Kogeneracyjny Słoneczna 46</t>
  </si>
  <si>
    <t>W - 6B.1</t>
  </si>
  <si>
    <t>Kotłownia gazowa Bałtycka 37a</t>
  </si>
  <si>
    <t>W - 6A.1</t>
  </si>
  <si>
    <t>Kotłownia gazowa Bałtycka 37</t>
  </si>
  <si>
    <t>Kotłownia gazowa
Żytnia 71</t>
  </si>
  <si>
    <t>Kotłownia gazowa Bałtycka 17B</t>
  </si>
  <si>
    <t>W - 5.1</t>
  </si>
  <si>
    <t>Kotłownia gazowa Bałtycka 151</t>
  </si>
  <si>
    <t>Kotłownia gazowa
Fałata 23</t>
  </si>
  <si>
    <t>RAZEM</t>
  </si>
  <si>
    <t xml:space="preserve"> - </t>
  </si>
  <si>
    <t xml:space="preserve"> -</t>
  </si>
  <si>
    <t>``</t>
  </si>
  <si>
    <t xml:space="preserve">Oświadczamy, że akceptujemy termin płatności wymagany przez Zamawiającego - 21 dni od dnia dostarczenia faktury do siedziby Zamawiającego.
………………………...                      ………………………...
Miejscowość i data                 Podpis i pieczęć Wykonawcy
</t>
  </si>
  <si>
    <r>
      <t xml:space="preserve">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  Załącznik nr 3 do SIWZ
                                                                                              F O R M U L A R Z   O F E R T Y</t>
    </r>
    <r>
      <rPr>
        <sz val="11"/>
        <color theme="1"/>
        <rFont val="Times New Roman"/>
        <family val="1"/>
        <charset val="238"/>
      </rPr>
      <t xml:space="preserve">
Wykonawca: 
Nazwa: ……………………………………………………………………………………………
Adres :………………………………………………………………………………………………
tel. ………………………………….fax………………………………Regon ....................………  NIP ………………………
Osoba upoważniona do kontaktu: ……………………………… email: ………………………..
Zamawiający: MIEJSKIE PRZEDSIĘBIORSTWO ENERGETYKI CIEPLNEJ Sp. z o.o., 10-710 OLSZTYN, ul. SŁONECZNA 46, REGON 510620015, NIP 739-02-00-206, tel. 89/ 524 05 34, 
fax. 89/ 524-02-10, postępowanie znak: MPEC/PE-EZ/195/18.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</si>
</sst>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vertical="center"/>
    </xf>
    <xf numFmtId="0" fontId="10" fillId="0" borderId="1" xfId="0" applyFont="1" applyBorder="1" applyProtection="1"/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7" xfId="0" applyFont="1" applyFill="1" applyBorder="1" applyProtection="1"/>
    <xf numFmtId="0" fontId="7" fillId="0" borderId="5" xfId="0" applyNumberFormat="1" applyFont="1" applyFill="1" applyBorder="1" applyProtection="1">
      <protection locked="0"/>
    </xf>
    <xf numFmtId="0" fontId="7" fillId="0" borderId="6" xfId="0" applyNumberFormat="1" applyFont="1" applyFill="1" applyBorder="1" applyProtection="1">
      <protection locked="0"/>
    </xf>
    <xf numFmtId="0" fontId="7" fillId="0" borderId="7" xfId="0" applyNumberFormat="1" applyFont="1" applyFill="1" applyBorder="1" applyProtection="1">
      <protection locked="0"/>
    </xf>
    <xf numFmtId="4" fontId="10" fillId="0" borderId="1" xfId="0" applyNumberFormat="1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3" fontId="7" fillId="0" borderId="5" xfId="0" applyNumberFormat="1" applyFont="1" applyFill="1" applyBorder="1" applyProtection="1"/>
    <xf numFmtId="43" fontId="7" fillId="0" borderId="6" xfId="0" applyNumberFormat="1" applyFont="1" applyFill="1" applyBorder="1" applyProtection="1"/>
    <xf numFmtId="43" fontId="7" fillId="0" borderId="7" xfId="0" applyNumberFormat="1" applyFont="1" applyFill="1" applyBorder="1" applyProtection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AACF-77AC-4505-9087-04EC1747BA70}">
  <sheetPr>
    <pageSetUpPr fitToPage="1"/>
  </sheetPr>
  <dimension ref="A1:XFC12"/>
  <sheetViews>
    <sheetView tabSelected="1" zoomScaleNormal="100" workbookViewId="0">
      <selection activeCell="G3" sqref="G3"/>
    </sheetView>
  </sheetViews>
  <sheetFormatPr defaultRowHeight="15" zeroHeight="1" x14ac:dyDescent="0.25"/>
  <cols>
    <col min="1" max="1" width="25" style="3" customWidth="1"/>
    <col min="2" max="2" width="9.140625" style="3"/>
    <col min="3" max="3" width="16.42578125" style="3" customWidth="1"/>
    <col min="4" max="4" width="13.140625" style="3" customWidth="1"/>
    <col min="5" max="5" width="15" style="3" customWidth="1"/>
    <col min="6" max="6" width="11.140625" style="3" customWidth="1"/>
    <col min="7" max="7" width="10.5703125" style="3" customWidth="1"/>
    <col min="8" max="8" width="11.7109375" style="3" customWidth="1"/>
    <col min="9" max="9" width="15.85546875" style="3" customWidth="1"/>
    <col min="10" max="10" width="9.140625" style="3"/>
    <col min="11" max="11" width="17.42578125" style="3" customWidth="1"/>
    <col min="12" max="12" width="18.28515625" style="3" customWidth="1"/>
    <col min="13" max="13" width="2" style="3" hidden="1" customWidth="1"/>
    <col min="14" max="16125" width="0" style="3" hidden="1" customWidth="1"/>
    <col min="16126" max="16126" width="0.42578125" style="3" hidden="1" customWidth="1"/>
    <col min="16127" max="16146" width="9.140625" style="3" hidden="1" customWidth="1"/>
    <col min="16147" max="16346" width="0" style="3" hidden="1" customWidth="1"/>
    <col min="16347" max="16347" width="4.5703125" style="3" hidden="1" customWidth="1"/>
    <col min="16348" max="16357" width="9.140625" style="3" hidden="1" customWidth="1"/>
    <col min="16358" max="16358" width="0.7109375" style="3" hidden="1" customWidth="1"/>
    <col min="16359" max="16383" width="9.140625" style="3" hidden="1" customWidth="1"/>
    <col min="16384" max="16384" width="7.42578125" style="3" hidden="1" customWidth="1"/>
  </cols>
  <sheetData>
    <row r="1" spans="1:16" ht="168.75" customHeight="1" thickBot="1" x14ac:dyDescent="0.3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57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1" t="s">
        <v>11</v>
      </c>
    </row>
    <row r="3" spans="1:16" ht="26.25" thickBot="1" x14ac:dyDescent="0.3">
      <c r="A3" s="32" t="s">
        <v>12</v>
      </c>
      <c r="B3" s="33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3" t="s">
        <v>18</v>
      </c>
      <c r="H3" s="33" t="s">
        <v>19</v>
      </c>
      <c r="I3" s="33" t="s">
        <v>20</v>
      </c>
      <c r="J3" s="33" t="s">
        <v>21</v>
      </c>
      <c r="K3" s="33" t="s">
        <v>22</v>
      </c>
      <c r="L3" s="33" t="s">
        <v>23</v>
      </c>
    </row>
    <row r="4" spans="1:16" ht="30" customHeight="1" x14ac:dyDescent="0.25">
      <c r="A4" s="12" t="s">
        <v>24</v>
      </c>
      <c r="B4" s="13" t="s">
        <v>25</v>
      </c>
      <c r="C4" s="14">
        <v>21223300</v>
      </c>
      <c r="D4" s="4"/>
      <c r="E4" s="34">
        <f>C4*D4</f>
        <v>0</v>
      </c>
      <c r="F4" s="4"/>
      <c r="G4" s="25">
        <v>12</v>
      </c>
      <c r="H4" s="34"/>
      <c r="I4" s="34">
        <f>E4+H4</f>
        <v>0</v>
      </c>
      <c r="J4" s="28"/>
      <c r="K4" s="34">
        <f>I4*J4%</f>
        <v>0</v>
      </c>
      <c r="L4" s="34">
        <f>I4+K4</f>
        <v>0</v>
      </c>
    </row>
    <row r="5" spans="1:16" ht="30" customHeight="1" x14ac:dyDescent="0.25">
      <c r="A5" s="15" t="s">
        <v>26</v>
      </c>
      <c r="B5" s="16" t="s">
        <v>27</v>
      </c>
      <c r="C5" s="17">
        <v>2760900</v>
      </c>
      <c r="D5" s="5"/>
      <c r="E5" s="35">
        <f t="shared" ref="E5:E10" si="0">C5*D5</f>
        <v>0</v>
      </c>
      <c r="F5" s="5"/>
      <c r="G5" s="26">
        <v>12</v>
      </c>
      <c r="H5" s="35"/>
      <c r="I5" s="35">
        <f t="shared" ref="I5:I10" si="1">E5+H5</f>
        <v>0</v>
      </c>
      <c r="J5" s="29"/>
      <c r="K5" s="35">
        <f t="shared" ref="K5:K10" si="2">I5*J5%</f>
        <v>0</v>
      </c>
      <c r="L5" s="35">
        <f t="shared" ref="L5:L10" si="3">I5+K5</f>
        <v>0</v>
      </c>
    </row>
    <row r="6" spans="1:16" ht="30" customHeight="1" x14ac:dyDescent="0.25">
      <c r="A6" s="15" t="s">
        <v>28</v>
      </c>
      <c r="B6" s="16" t="s">
        <v>27</v>
      </c>
      <c r="C6" s="17">
        <v>1874900</v>
      </c>
      <c r="D6" s="5"/>
      <c r="E6" s="35">
        <f t="shared" si="0"/>
        <v>0</v>
      </c>
      <c r="F6" s="5"/>
      <c r="G6" s="26">
        <v>12</v>
      </c>
      <c r="H6" s="35">
        <f t="shared" ref="H5:H10" si="4">F6*G6</f>
        <v>0</v>
      </c>
      <c r="I6" s="35">
        <f t="shared" si="1"/>
        <v>0</v>
      </c>
      <c r="J6" s="29"/>
      <c r="K6" s="35">
        <f t="shared" si="2"/>
        <v>0</v>
      </c>
      <c r="L6" s="35">
        <f t="shared" si="3"/>
        <v>0</v>
      </c>
    </row>
    <row r="7" spans="1:16" ht="30" customHeight="1" x14ac:dyDescent="0.25">
      <c r="A7" s="15" t="s">
        <v>29</v>
      </c>
      <c r="B7" s="16" t="s">
        <v>27</v>
      </c>
      <c r="C7" s="17">
        <v>1532800</v>
      </c>
      <c r="D7" s="5"/>
      <c r="E7" s="35">
        <f t="shared" si="0"/>
        <v>0</v>
      </c>
      <c r="F7" s="5"/>
      <c r="G7" s="26">
        <v>12</v>
      </c>
      <c r="H7" s="35">
        <f t="shared" si="4"/>
        <v>0</v>
      </c>
      <c r="I7" s="35">
        <f t="shared" si="1"/>
        <v>0</v>
      </c>
      <c r="J7" s="29"/>
      <c r="K7" s="35">
        <f t="shared" si="2"/>
        <v>0</v>
      </c>
      <c r="L7" s="35">
        <f t="shared" si="3"/>
        <v>0</v>
      </c>
      <c r="P7" s="3" t="s">
        <v>37</v>
      </c>
    </row>
    <row r="8" spans="1:16" ht="30" customHeight="1" x14ac:dyDescent="0.25">
      <c r="A8" s="15" t="s">
        <v>30</v>
      </c>
      <c r="B8" s="16" t="s">
        <v>31</v>
      </c>
      <c r="C8" s="17">
        <v>446400</v>
      </c>
      <c r="D8" s="5"/>
      <c r="E8" s="35">
        <f t="shared" si="0"/>
        <v>0</v>
      </c>
      <c r="F8" s="5"/>
      <c r="G8" s="26">
        <v>12</v>
      </c>
      <c r="H8" s="35">
        <f t="shared" si="4"/>
        <v>0</v>
      </c>
      <c r="I8" s="35">
        <f t="shared" si="1"/>
        <v>0</v>
      </c>
      <c r="J8" s="29"/>
      <c r="K8" s="35">
        <f t="shared" si="2"/>
        <v>0</v>
      </c>
      <c r="L8" s="35">
        <f t="shared" si="3"/>
        <v>0</v>
      </c>
    </row>
    <row r="9" spans="1:16" ht="30" customHeight="1" x14ac:dyDescent="0.25">
      <c r="A9" s="15" t="s">
        <v>32</v>
      </c>
      <c r="B9" s="16" t="s">
        <v>31</v>
      </c>
      <c r="C9" s="17">
        <v>656200</v>
      </c>
      <c r="D9" s="5"/>
      <c r="E9" s="35">
        <f t="shared" si="0"/>
        <v>0</v>
      </c>
      <c r="F9" s="5"/>
      <c r="G9" s="26">
        <v>12</v>
      </c>
      <c r="H9" s="35">
        <f t="shared" si="4"/>
        <v>0</v>
      </c>
      <c r="I9" s="35">
        <f t="shared" si="1"/>
        <v>0</v>
      </c>
      <c r="J9" s="29"/>
      <c r="K9" s="35">
        <f t="shared" si="2"/>
        <v>0</v>
      </c>
      <c r="L9" s="35">
        <f t="shared" si="3"/>
        <v>0</v>
      </c>
    </row>
    <row r="10" spans="1:16" ht="30" customHeight="1" thickBot="1" x14ac:dyDescent="0.3">
      <c r="A10" s="18" t="s">
        <v>33</v>
      </c>
      <c r="B10" s="19" t="s">
        <v>31</v>
      </c>
      <c r="C10" s="20">
        <v>1540400</v>
      </c>
      <c r="D10" s="5"/>
      <c r="E10" s="36">
        <f t="shared" si="0"/>
        <v>0</v>
      </c>
      <c r="F10" s="6"/>
      <c r="G10" s="27">
        <v>12</v>
      </c>
      <c r="H10" s="35">
        <f t="shared" si="4"/>
        <v>0</v>
      </c>
      <c r="I10" s="36">
        <f t="shared" si="1"/>
        <v>0</v>
      </c>
      <c r="J10" s="30"/>
      <c r="K10" s="35">
        <f t="shared" si="2"/>
        <v>0</v>
      </c>
      <c r="L10" s="36">
        <f t="shared" si="3"/>
        <v>0</v>
      </c>
    </row>
    <row r="11" spans="1:16" ht="30" customHeight="1" thickBot="1" x14ac:dyDescent="0.3">
      <c r="A11" s="21" t="s">
        <v>34</v>
      </c>
      <c r="B11" s="22" t="s">
        <v>35</v>
      </c>
      <c r="C11" s="23">
        <f>SUM(C4:C10)</f>
        <v>30034900</v>
      </c>
      <c r="D11" s="24" t="s">
        <v>36</v>
      </c>
      <c r="E11" s="31">
        <f>SUM(E4:E10)</f>
        <v>0</v>
      </c>
      <c r="F11" s="31">
        <f>SUM(F4:F10)</f>
        <v>0</v>
      </c>
      <c r="G11" s="24" t="s">
        <v>36</v>
      </c>
      <c r="H11" s="31">
        <f>SUM(H4:H10)</f>
        <v>0</v>
      </c>
      <c r="I11" s="31">
        <f>SUM(I4:I10)</f>
        <v>0</v>
      </c>
      <c r="J11" s="24" t="s">
        <v>36</v>
      </c>
      <c r="K11" s="31">
        <f>SUM(K4:K10)</f>
        <v>0</v>
      </c>
      <c r="L11" s="31">
        <f>SUM(L4:L10)</f>
        <v>0</v>
      </c>
    </row>
    <row r="12" spans="1:16" ht="108.75" customHeight="1" x14ac:dyDescent="0.25">
      <c r="A12" s="7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</sheetData>
  <sheetProtection algorithmName="SHA-512" hashValue="aFTBAeeEHiYpq1tsoZ1QJge1LCkIseVY+9el1p8CUQKSQwuMU6byyoOYEtJmvRHIm8SrA8TFbcHslPGaoiZ0jw==" saltValue="dh7vPIraspSIJ5CohSJSUQ==" spinCount="100000" sheet="1"/>
  <mergeCells count="2">
    <mergeCell ref="A1:L1"/>
    <mergeCell ref="A12:L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cp:lastPrinted>2018-10-25T11:33:49Z</cp:lastPrinted>
  <dcterms:created xsi:type="dcterms:W3CDTF">2018-10-25T10:49:55Z</dcterms:created>
  <dcterms:modified xsi:type="dcterms:W3CDTF">2018-10-25T12:01:05Z</dcterms:modified>
</cp:coreProperties>
</file>